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_user\Downloads\"/>
    </mc:Choice>
  </mc:AlternateContent>
  <xr:revisionPtr revIDLastSave="0" documentId="13_ncr:1_{4E1D21E8-6104-494B-8392-A4744AFAAB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キューシート公開用_V2" sheetId="3" r:id="rId1"/>
    <sheet name="キューシート公開用_V1" sheetId="2" r:id="rId2"/>
    <sheet name="チェック" sheetId="4" r:id="rId3"/>
  </sheets>
  <definedNames>
    <definedName name="_xlnm._FilterDatabase" localSheetId="1" hidden="1">キューシート公開用_V1!$A$4:$M$107</definedName>
    <definedName name="_xlnm._FilterDatabase" localSheetId="0" hidden="1">キューシート公開用_V2!$A$4:$M$108</definedName>
    <definedName name="_xlnm._FilterDatabase" localSheetId="2" hidden="1">チェック!$A$4:$M$107</definedName>
    <definedName name="_xlnm.Print_Area" localSheetId="1">キューシート公開用_V1!$A$1:$M$106</definedName>
    <definedName name="_xlnm.Print_Area" localSheetId="0">キューシート公開用_V2!$A$1:$M$107</definedName>
    <definedName name="_xlnm.Print_Area" localSheetId="2">チェック!$A$1:$M$106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B6" i="4"/>
  <c r="E6" i="4"/>
  <c r="F6" i="4"/>
  <c r="G6" i="4"/>
  <c r="H6" i="4"/>
  <c r="I6" i="4"/>
  <c r="J6" i="4"/>
  <c r="K6" i="4"/>
  <c r="L6" i="4"/>
  <c r="M6" i="4"/>
  <c r="A7" i="4"/>
  <c r="B7" i="4"/>
  <c r="E7" i="4"/>
  <c r="F7" i="4"/>
  <c r="G7" i="4"/>
  <c r="H7" i="4"/>
  <c r="I7" i="4"/>
  <c r="J7" i="4"/>
  <c r="K7" i="4"/>
  <c r="L7" i="4"/>
  <c r="M7" i="4"/>
  <c r="A8" i="4"/>
  <c r="B8" i="4"/>
  <c r="E8" i="4"/>
  <c r="F8" i="4"/>
  <c r="G8" i="4"/>
  <c r="H8" i="4"/>
  <c r="I8" i="4"/>
  <c r="J8" i="4"/>
  <c r="K8" i="4"/>
  <c r="L8" i="4"/>
  <c r="M8" i="4"/>
  <c r="A9" i="4"/>
  <c r="B9" i="4"/>
  <c r="E9" i="4"/>
  <c r="F9" i="4"/>
  <c r="G9" i="4"/>
  <c r="H9" i="4"/>
  <c r="I9" i="4"/>
  <c r="J9" i="4"/>
  <c r="K9" i="4"/>
  <c r="L9" i="4"/>
  <c r="M9" i="4"/>
  <c r="A10" i="4"/>
  <c r="B10" i="4"/>
  <c r="E10" i="4"/>
  <c r="F10" i="4"/>
  <c r="G10" i="4"/>
  <c r="H10" i="4"/>
  <c r="I10" i="4"/>
  <c r="J10" i="4"/>
  <c r="K10" i="4"/>
  <c r="L10" i="4"/>
  <c r="M10" i="4"/>
  <c r="A11" i="4"/>
  <c r="B11" i="4"/>
  <c r="E11" i="4"/>
  <c r="F11" i="4"/>
  <c r="G11" i="4"/>
  <c r="H11" i="4"/>
  <c r="I11" i="4"/>
  <c r="J11" i="4"/>
  <c r="K11" i="4"/>
  <c r="L11" i="4"/>
  <c r="M11" i="4"/>
  <c r="A12" i="4"/>
  <c r="B12" i="4"/>
  <c r="E12" i="4"/>
  <c r="F12" i="4"/>
  <c r="G12" i="4"/>
  <c r="H12" i="4"/>
  <c r="I12" i="4"/>
  <c r="J12" i="4"/>
  <c r="K12" i="4"/>
  <c r="L12" i="4"/>
  <c r="M12" i="4"/>
  <c r="A13" i="4"/>
  <c r="B13" i="4"/>
  <c r="E13" i="4"/>
  <c r="F13" i="4"/>
  <c r="G13" i="4"/>
  <c r="H13" i="4"/>
  <c r="I13" i="4"/>
  <c r="J13" i="4"/>
  <c r="K13" i="4"/>
  <c r="L13" i="4"/>
  <c r="M13" i="4"/>
  <c r="A14" i="4"/>
  <c r="B14" i="4"/>
  <c r="E14" i="4"/>
  <c r="F14" i="4"/>
  <c r="G14" i="4"/>
  <c r="H14" i="4"/>
  <c r="I14" i="4"/>
  <c r="J14" i="4"/>
  <c r="K14" i="4"/>
  <c r="L14" i="4"/>
  <c r="M14" i="4"/>
  <c r="A15" i="4"/>
  <c r="B15" i="4"/>
  <c r="E15" i="4"/>
  <c r="F15" i="4"/>
  <c r="G15" i="4"/>
  <c r="H15" i="4"/>
  <c r="I15" i="4"/>
  <c r="J15" i="4"/>
  <c r="K15" i="4"/>
  <c r="L15" i="4"/>
  <c r="M15" i="4"/>
  <c r="A16" i="4"/>
  <c r="B16" i="4"/>
  <c r="E16" i="4"/>
  <c r="F16" i="4"/>
  <c r="G16" i="4"/>
  <c r="H16" i="4"/>
  <c r="I16" i="4"/>
  <c r="J16" i="4"/>
  <c r="K16" i="4"/>
  <c r="L16" i="4"/>
  <c r="M16" i="4"/>
  <c r="A17" i="4"/>
  <c r="B17" i="4"/>
  <c r="E17" i="4"/>
  <c r="F17" i="4"/>
  <c r="G17" i="4"/>
  <c r="H17" i="4"/>
  <c r="I17" i="4"/>
  <c r="J17" i="4"/>
  <c r="K17" i="4"/>
  <c r="L17" i="4"/>
  <c r="M17" i="4"/>
  <c r="A18" i="4"/>
  <c r="B18" i="4"/>
  <c r="E18" i="4"/>
  <c r="F18" i="4"/>
  <c r="G18" i="4"/>
  <c r="H18" i="4"/>
  <c r="I18" i="4"/>
  <c r="J18" i="4"/>
  <c r="K18" i="4"/>
  <c r="L18" i="4"/>
  <c r="M18" i="4"/>
  <c r="A19" i="4"/>
  <c r="B19" i="4"/>
  <c r="E19" i="4"/>
  <c r="F19" i="4"/>
  <c r="G19" i="4"/>
  <c r="H19" i="4"/>
  <c r="I19" i="4"/>
  <c r="J19" i="4"/>
  <c r="K19" i="4"/>
  <c r="L19" i="4"/>
  <c r="M19" i="4"/>
  <c r="A20" i="4"/>
  <c r="B20" i="4"/>
  <c r="E20" i="4"/>
  <c r="F20" i="4"/>
  <c r="G20" i="4"/>
  <c r="H20" i="4"/>
  <c r="I20" i="4"/>
  <c r="J20" i="4"/>
  <c r="K20" i="4"/>
  <c r="L20" i="4"/>
  <c r="M20" i="4"/>
  <c r="A21" i="4"/>
  <c r="B21" i="4"/>
  <c r="E21" i="4"/>
  <c r="F21" i="4"/>
  <c r="G21" i="4"/>
  <c r="H21" i="4"/>
  <c r="I21" i="4"/>
  <c r="J21" i="4"/>
  <c r="K21" i="4"/>
  <c r="L21" i="4"/>
  <c r="M21" i="4"/>
  <c r="A22" i="4"/>
  <c r="B22" i="4"/>
  <c r="E22" i="4"/>
  <c r="F22" i="4"/>
  <c r="G22" i="4"/>
  <c r="H22" i="4"/>
  <c r="I22" i="4"/>
  <c r="J22" i="4"/>
  <c r="K22" i="4"/>
  <c r="L22" i="4"/>
  <c r="M22" i="4"/>
  <c r="A23" i="4"/>
  <c r="B23" i="4"/>
  <c r="E23" i="4"/>
  <c r="F23" i="4"/>
  <c r="G23" i="4"/>
  <c r="H23" i="4"/>
  <c r="I23" i="4"/>
  <c r="J23" i="4"/>
  <c r="K23" i="4"/>
  <c r="L23" i="4"/>
  <c r="M23" i="4"/>
  <c r="A24" i="4"/>
  <c r="B24" i="4"/>
  <c r="E24" i="4"/>
  <c r="F24" i="4"/>
  <c r="G24" i="4"/>
  <c r="H24" i="4"/>
  <c r="I24" i="4"/>
  <c r="J24" i="4"/>
  <c r="K24" i="4"/>
  <c r="L24" i="4"/>
  <c r="M24" i="4"/>
  <c r="A25" i="4"/>
  <c r="B25" i="4"/>
  <c r="E25" i="4"/>
  <c r="F25" i="4"/>
  <c r="G25" i="4"/>
  <c r="H25" i="4"/>
  <c r="I25" i="4"/>
  <c r="J25" i="4"/>
  <c r="K25" i="4"/>
  <c r="L25" i="4"/>
  <c r="M25" i="4"/>
  <c r="A26" i="4"/>
  <c r="B26" i="4"/>
  <c r="E26" i="4"/>
  <c r="F26" i="4"/>
  <c r="G26" i="4"/>
  <c r="H26" i="4"/>
  <c r="I26" i="4"/>
  <c r="J26" i="4"/>
  <c r="K26" i="4"/>
  <c r="L26" i="4"/>
  <c r="M26" i="4"/>
  <c r="A27" i="4"/>
  <c r="B27" i="4"/>
  <c r="E27" i="4"/>
  <c r="F27" i="4"/>
  <c r="G27" i="4"/>
  <c r="H27" i="4"/>
  <c r="I27" i="4"/>
  <c r="J27" i="4"/>
  <c r="K27" i="4"/>
  <c r="L27" i="4"/>
  <c r="M27" i="4"/>
  <c r="A28" i="4"/>
  <c r="B28" i="4"/>
  <c r="E28" i="4"/>
  <c r="F28" i="4"/>
  <c r="G28" i="4"/>
  <c r="H28" i="4"/>
  <c r="I28" i="4"/>
  <c r="J28" i="4"/>
  <c r="K28" i="4"/>
  <c r="L28" i="4"/>
  <c r="M28" i="4"/>
  <c r="A29" i="4"/>
  <c r="B29" i="4"/>
  <c r="E29" i="4"/>
  <c r="F29" i="4"/>
  <c r="G29" i="4"/>
  <c r="H29" i="4"/>
  <c r="I29" i="4"/>
  <c r="J29" i="4"/>
  <c r="K29" i="4"/>
  <c r="L29" i="4"/>
  <c r="M29" i="4"/>
  <c r="A30" i="4"/>
  <c r="B30" i="4"/>
  <c r="E30" i="4"/>
  <c r="F30" i="4"/>
  <c r="G30" i="4"/>
  <c r="H30" i="4"/>
  <c r="I30" i="4"/>
  <c r="J30" i="4"/>
  <c r="K30" i="4"/>
  <c r="L30" i="4"/>
  <c r="M30" i="4"/>
  <c r="A31" i="4"/>
  <c r="B31" i="4"/>
  <c r="E31" i="4"/>
  <c r="F31" i="4"/>
  <c r="G31" i="4"/>
  <c r="H31" i="4"/>
  <c r="I31" i="4"/>
  <c r="J31" i="4"/>
  <c r="K31" i="4"/>
  <c r="L31" i="4"/>
  <c r="M31" i="4"/>
  <c r="A32" i="4"/>
  <c r="B32" i="4"/>
  <c r="E32" i="4"/>
  <c r="F32" i="4"/>
  <c r="G32" i="4"/>
  <c r="H32" i="4"/>
  <c r="I32" i="4"/>
  <c r="J32" i="4"/>
  <c r="K32" i="4"/>
  <c r="L32" i="4"/>
  <c r="M32" i="4"/>
  <c r="A33" i="4"/>
  <c r="B33" i="4"/>
  <c r="E33" i="4"/>
  <c r="F33" i="4"/>
  <c r="G33" i="4"/>
  <c r="H33" i="4"/>
  <c r="I33" i="4"/>
  <c r="J33" i="4"/>
  <c r="K33" i="4"/>
  <c r="L33" i="4"/>
  <c r="M33" i="4"/>
  <c r="A34" i="4"/>
  <c r="B34" i="4"/>
  <c r="E34" i="4"/>
  <c r="F34" i="4"/>
  <c r="G34" i="4"/>
  <c r="H34" i="4"/>
  <c r="I34" i="4"/>
  <c r="J34" i="4"/>
  <c r="K34" i="4"/>
  <c r="L34" i="4"/>
  <c r="M34" i="4"/>
  <c r="A35" i="4"/>
  <c r="B35" i="4"/>
  <c r="E35" i="4"/>
  <c r="F35" i="4"/>
  <c r="G35" i="4"/>
  <c r="H35" i="4"/>
  <c r="I35" i="4"/>
  <c r="J35" i="4"/>
  <c r="K35" i="4"/>
  <c r="L35" i="4"/>
  <c r="M35" i="4"/>
  <c r="A36" i="4"/>
  <c r="B36" i="4"/>
  <c r="E36" i="4"/>
  <c r="F36" i="4"/>
  <c r="G36" i="4"/>
  <c r="H36" i="4"/>
  <c r="I36" i="4"/>
  <c r="J36" i="4"/>
  <c r="K36" i="4"/>
  <c r="L36" i="4"/>
  <c r="M36" i="4"/>
  <c r="A37" i="4"/>
  <c r="B37" i="4"/>
  <c r="E37" i="4"/>
  <c r="F37" i="4"/>
  <c r="G37" i="4"/>
  <c r="H37" i="4"/>
  <c r="I37" i="4"/>
  <c r="J37" i="4"/>
  <c r="K37" i="4"/>
  <c r="L37" i="4"/>
  <c r="M37" i="4"/>
  <c r="A38" i="4"/>
  <c r="B38" i="4"/>
  <c r="E38" i="4"/>
  <c r="F38" i="4"/>
  <c r="G38" i="4"/>
  <c r="H38" i="4"/>
  <c r="I38" i="4"/>
  <c r="J38" i="4"/>
  <c r="K38" i="4"/>
  <c r="L38" i="4"/>
  <c r="M38" i="4"/>
  <c r="A39" i="4"/>
  <c r="B39" i="4"/>
  <c r="E39" i="4"/>
  <c r="F39" i="4"/>
  <c r="G39" i="4"/>
  <c r="H39" i="4"/>
  <c r="I39" i="4"/>
  <c r="J39" i="4"/>
  <c r="K39" i="4"/>
  <c r="L39" i="4"/>
  <c r="M39" i="4"/>
  <c r="A40" i="4"/>
  <c r="B40" i="4"/>
  <c r="E40" i="4"/>
  <c r="F40" i="4"/>
  <c r="G40" i="4"/>
  <c r="H40" i="4"/>
  <c r="I40" i="4"/>
  <c r="J40" i="4"/>
  <c r="K40" i="4"/>
  <c r="L40" i="4"/>
  <c r="M40" i="4"/>
  <c r="A41" i="4"/>
  <c r="B41" i="4"/>
  <c r="E41" i="4"/>
  <c r="F41" i="4"/>
  <c r="G41" i="4"/>
  <c r="H41" i="4"/>
  <c r="I41" i="4"/>
  <c r="J41" i="4"/>
  <c r="K41" i="4"/>
  <c r="L41" i="4"/>
  <c r="M41" i="4"/>
  <c r="A42" i="4"/>
  <c r="B42" i="4"/>
  <c r="E42" i="4"/>
  <c r="F42" i="4"/>
  <c r="G42" i="4"/>
  <c r="H42" i="4"/>
  <c r="I42" i="4"/>
  <c r="J42" i="4"/>
  <c r="K42" i="4"/>
  <c r="L42" i="4"/>
  <c r="M42" i="4"/>
  <c r="A43" i="4"/>
  <c r="B43" i="4"/>
  <c r="E43" i="4"/>
  <c r="F43" i="4"/>
  <c r="G43" i="4"/>
  <c r="H43" i="4"/>
  <c r="I43" i="4"/>
  <c r="J43" i="4"/>
  <c r="K43" i="4"/>
  <c r="L43" i="4"/>
  <c r="M43" i="4"/>
  <c r="A44" i="4"/>
  <c r="B44" i="4"/>
  <c r="E44" i="4"/>
  <c r="F44" i="4"/>
  <c r="G44" i="4"/>
  <c r="H44" i="4"/>
  <c r="I44" i="4"/>
  <c r="J44" i="4"/>
  <c r="K44" i="4"/>
  <c r="L44" i="4"/>
  <c r="M44" i="4"/>
  <c r="A45" i="4"/>
  <c r="B45" i="4"/>
  <c r="E45" i="4"/>
  <c r="F45" i="4"/>
  <c r="G45" i="4"/>
  <c r="H45" i="4"/>
  <c r="I45" i="4"/>
  <c r="J45" i="4"/>
  <c r="K45" i="4"/>
  <c r="L45" i="4"/>
  <c r="M45" i="4"/>
  <c r="A46" i="4"/>
  <c r="B46" i="4"/>
  <c r="E46" i="4"/>
  <c r="F46" i="4"/>
  <c r="G46" i="4"/>
  <c r="H46" i="4"/>
  <c r="I46" i="4"/>
  <c r="J46" i="4"/>
  <c r="K46" i="4"/>
  <c r="L46" i="4"/>
  <c r="M46" i="4"/>
  <c r="A47" i="4"/>
  <c r="B47" i="4"/>
  <c r="E47" i="4"/>
  <c r="F47" i="4"/>
  <c r="G47" i="4"/>
  <c r="H47" i="4"/>
  <c r="I47" i="4"/>
  <c r="J47" i="4"/>
  <c r="K47" i="4"/>
  <c r="L47" i="4"/>
  <c r="M47" i="4"/>
  <c r="A48" i="4"/>
  <c r="B48" i="4"/>
  <c r="E48" i="4"/>
  <c r="F48" i="4"/>
  <c r="G48" i="4"/>
  <c r="H48" i="4"/>
  <c r="I48" i="4"/>
  <c r="J48" i="4"/>
  <c r="K48" i="4"/>
  <c r="L48" i="4"/>
  <c r="M48" i="4"/>
  <c r="A49" i="4"/>
  <c r="B49" i="4"/>
  <c r="E49" i="4"/>
  <c r="F49" i="4"/>
  <c r="G49" i="4"/>
  <c r="H49" i="4"/>
  <c r="I49" i="4"/>
  <c r="J49" i="4"/>
  <c r="K49" i="4"/>
  <c r="L49" i="4"/>
  <c r="M49" i="4"/>
  <c r="A50" i="4"/>
  <c r="B50" i="4"/>
  <c r="E50" i="4"/>
  <c r="F50" i="4"/>
  <c r="G50" i="4"/>
  <c r="H50" i="4"/>
  <c r="I50" i="4"/>
  <c r="J50" i="4"/>
  <c r="K50" i="4"/>
  <c r="L50" i="4"/>
  <c r="M50" i="4"/>
  <c r="A51" i="4"/>
  <c r="B51" i="4"/>
  <c r="E51" i="4"/>
  <c r="F51" i="4"/>
  <c r="G51" i="4"/>
  <c r="H51" i="4"/>
  <c r="I51" i="4"/>
  <c r="J51" i="4"/>
  <c r="K51" i="4"/>
  <c r="L51" i="4"/>
  <c r="M51" i="4"/>
  <c r="A52" i="4"/>
  <c r="B52" i="4"/>
  <c r="E52" i="4"/>
  <c r="F52" i="4"/>
  <c r="G52" i="4"/>
  <c r="H52" i="4"/>
  <c r="I52" i="4"/>
  <c r="J52" i="4"/>
  <c r="K52" i="4"/>
  <c r="L52" i="4"/>
  <c r="M52" i="4"/>
  <c r="A53" i="4"/>
  <c r="B53" i="4"/>
  <c r="E53" i="4"/>
  <c r="F53" i="4"/>
  <c r="G53" i="4"/>
  <c r="H53" i="4"/>
  <c r="I53" i="4"/>
  <c r="J53" i="4"/>
  <c r="K53" i="4"/>
  <c r="L53" i="4"/>
  <c r="M53" i="4"/>
  <c r="A54" i="4"/>
  <c r="B54" i="4"/>
  <c r="E54" i="4"/>
  <c r="F54" i="4"/>
  <c r="G54" i="4"/>
  <c r="H54" i="4"/>
  <c r="I54" i="4"/>
  <c r="J54" i="4"/>
  <c r="K54" i="4"/>
  <c r="L54" i="4"/>
  <c r="M54" i="4"/>
  <c r="A55" i="4"/>
  <c r="B55" i="4"/>
  <c r="E55" i="4"/>
  <c r="F55" i="4"/>
  <c r="G55" i="4"/>
  <c r="H55" i="4"/>
  <c r="I55" i="4"/>
  <c r="J55" i="4"/>
  <c r="K55" i="4"/>
  <c r="L55" i="4"/>
  <c r="M55" i="4"/>
  <c r="A56" i="4"/>
  <c r="B56" i="4"/>
  <c r="E56" i="4"/>
  <c r="F56" i="4"/>
  <c r="G56" i="4"/>
  <c r="H56" i="4"/>
  <c r="I56" i="4"/>
  <c r="J56" i="4"/>
  <c r="K56" i="4"/>
  <c r="L56" i="4"/>
  <c r="M56" i="4"/>
  <c r="A57" i="4"/>
  <c r="B57" i="4"/>
  <c r="E57" i="4"/>
  <c r="F57" i="4"/>
  <c r="G57" i="4"/>
  <c r="H57" i="4"/>
  <c r="I57" i="4"/>
  <c r="J57" i="4"/>
  <c r="K57" i="4"/>
  <c r="L57" i="4"/>
  <c r="M57" i="4"/>
  <c r="A58" i="4"/>
  <c r="B58" i="4"/>
  <c r="E58" i="4"/>
  <c r="F58" i="4"/>
  <c r="G58" i="4"/>
  <c r="H58" i="4"/>
  <c r="I58" i="4"/>
  <c r="J58" i="4"/>
  <c r="K58" i="4"/>
  <c r="L58" i="4"/>
  <c r="M58" i="4"/>
  <c r="A59" i="4"/>
  <c r="B59" i="4"/>
  <c r="E59" i="4"/>
  <c r="F59" i="4"/>
  <c r="G59" i="4"/>
  <c r="H59" i="4"/>
  <c r="I59" i="4"/>
  <c r="J59" i="4"/>
  <c r="K59" i="4"/>
  <c r="L59" i="4"/>
  <c r="M59" i="4"/>
  <c r="A60" i="4"/>
  <c r="B60" i="4"/>
  <c r="E60" i="4"/>
  <c r="F60" i="4"/>
  <c r="G60" i="4"/>
  <c r="H60" i="4"/>
  <c r="I60" i="4"/>
  <c r="J60" i="4"/>
  <c r="K60" i="4"/>
  <c r="L60" i="4"/>
  <c r="M60" i="4"/>
  <c r="A61" i="4"/>
  <c r="B61" i="4"/>
  <c r="E61" i="4"/>
  <c r="F61" i="4"/>
  <c r="G61" i="4"/>
  <c r="H61" i="4"/>
  <c r="I61" i="4"/>
  <c r="J61" i="4"/>
  <c r="K61" i="4"/>
  <c r="L61" i="4"/>
  <c r="M61" i="4"/>
  <c r="A62" i="4"/>
  <c r="B62" i="4"/>
  <c r="E62" i="4"/>
  <c r="F62" i="4"/>
  <c r="G62" i="4"/>
  <c r="H62" i="4"/>
  <c r="I62" i="4"/>
  <c r="J62" i="4"/>
  <c r="K62" i="4"/>
  <c r="L62" i="4"/>
  <c r="M62" i="4"/>
  <c r="A63" i="4"/>
  <c r="B63" i="4"/>
  <c r="E63" i="4"/>
  <c r="F63" i="4"/>
  <c r="G63" i="4"/>
  <c r="H63" i="4"/>
  <c r="I63" i="4"/>
  <c r="J63" i="4"/>
  <c r="K63" i="4"/>
  <c r="L63" i="4"/>
  <c r="M63" i="4"/>
  <c r="A64" i="4"/>
  <c r="B64" i="4"/>
  <c r="E64" i="4"/>
  <c r="F64" i="4"/>
  <c r="G64" i="4"/>
  <c r="H64" i="4"/>
  <c r="I64" i="4"/>
  <c r="J64" i="4"/>
  <c r="K64" i="4"/>
  <c r="L64" i="4"/>
  <c r="M64" i="4"/>
  <c r="A65" i="4"/>
  <c r="B65" i="4"/>
  <c r="E65" i="4"/>
  <c r="F65" i="4"/>
  <c r="G65" i="4"/>
  <c r="H65" i="4"/>
  <c r="I65" i="4"/>
  <c r="J65" i="4"/>
  <c r="K65" i="4"/>
  <c r="L65" i="4"/>
  <c r="M65" i="4"/>
  <c r="A66" i="4"/>
  <c r="B66" i="4"/>
  <c r="E66" i="4"/>
  <c r="F66" i="4"/>
  <c r="G66" i="4"/>
  <c r="H66" i="4"/>
  <c r="I66" i="4"/>
  <c r="J66" i="4"/>
  <c r="K66" i="4"/>
  <c r="L66" i="4"/>
  <c r="M66" i="4"/>
  <c r="A67" i="4"/>
  <c r="B67" i="4"/>
  <c r="E67" i="4"/>
  <c r="F67" i="4"/>
  <c r="G67" i="4"/>
  <c r="H67" i="4"/>
  <c r="I67" i="4"/>
  <c r="J67" i="4"/>
  <c r="K67" i="4"/>
  <c r="L67" i="4"/>
  <c r="M67" i="4"/>
  <c r="A68" i="4"/>
  <c r="B68" i="4"/>
  <c r="E68" i="4"/>
  <c r="F68" i="4"/>
  <c r="G68" i="4"/>
  <c r="H68" i="4"/>
  <c r="I68" i="4"/>
  <c r="J68" i="4"/>
  <c r="K68" i="4"/>
  <c r="L68" i="4"/>
  <c r="M68" i="4"/>
  <c r="A69" i="4"/>
  <c r="B69" i="4"/>
  <c r="E69" i="4"/>
  <c r="F69" i="4"/>
  <c r="G69" i="4"/>
  <c r="H69" i="4"/>
  <c r="I69" i="4"/>
  <c r="J69" i="4"/>
  <c r="K69" i="4"/>
  <c r="L69" i="4"/>
  <c r="M69" i="4"/>
  <c r="A70" i="4"/>
  <c r="B70" i="4"/>
  <c r="E70" i="4"/>
  <c r="F70" i="4"/>
  <c r="G70" i="4"/>
  <c r="H70" i="4"/>
  <c r="I70" i="4"/>
  <c r="J70" i="4"/>
  <c r="K70" i="4"/>
  <c r="L70" i="4"/>
  <c r="M70" i="4"/>
  <c r="A71" i="4"/>
  <c r="B71" i="4"/>
  <c r="E71" i="4"/>
  <c r="F71" i="4"/>
  <c r="G71" i="4"/>
  <c r="H71" i="4"/>
  <c r="I71" i="4"/>
  <c r="J71" i="4"/>
  <c r="K71" i="4"/>
  <c r="L71" i="4"/>
  <c r="M71" i="4"/>
  <c r="A72" i="4"/>
  <c r="B72" i="4"/>
  <c r="E72" i="4"/>
  <c r="F72" i="4"/>
  <c r="G72" i="4"/>
  <c r="H72" i="4"/>
  <c r="I72" i="4"/>
  <c r="J72" i="4"/>
  <c r="K72" i="4"/>
  <c r="L72" i="4"/>
  <c r="M72" i="4"/>
  <c r="A73" i="4"/>
  <c r="B73" i="4"/>
  <c r="E73" i="4"/>
  <c r="F73" i="4"/>
  <c r="G73" i="4"/>
  <c r="H73" i="4"/>
  <c r="I73" i="4"/>
  <c r="J73" i="4"/>
  <c r="K73" i="4"/>
  <c r="L73" i="4"/>
  <c r="M73" i="4"/>
  <c r="A74" i="4"/>
  <c r="B74" i="4"/>
  <c r="E74" i="4"/>
  <c r="F74" i="4"/>
  <c r="G74" i="4"/>
  <c r="H74" i="4"/>
  <c r="I74" i="4"/>
  <c r="J74" i="4"/>
  <c r="K74" i="4"/>
  <c r="L74" i="4"/>
  <c r="M74" i="4"/>
  <c r="A75" i="4"/>
  <c r="B75" i="4"/>
  <c r="E75" i="4"/>
  <c r="F75" i="4"/>
  <c r="G75" i="4"/>
  <c r="H75" i="4"/>
  <c r="I75" i="4"/>
  <c r="J75" i="4"/>
  <c r="K75" i="4"/>
  <c r="L75" i="4"/>
  <c r="M75" i="4"/>
  <c r="A76" i="4"/>
  <c r="B76" i="4"/>
  <c r="E76" i="4"/>
  <c r="F76" i="4"/>
  <c r="G76" i="4"/>
  <c r="H76" i="4"/>
  <c r="I76" i="4"/>
  <c r="J76" i="4"/>
  <c r="K76" i="4"/>
  <c r="L76" i="4"/>
  <c r="M76" i="4"/>
  <c r="A77" i="4"/>
  <c r="B77" i="4"/>
  <c r="E77" i="4"/>
  <c r="F77" i="4"/>
  <c r="G77" i="4"/>
  <c r="H77" i="4"/>
  <c r="I77" i="4"/>
  <c r="J77" i="4"/>
  <c r="K77" i="4"/>
  <c r="L77" i="4"/>
  <c r="M77" i="4"/>
  <c r="A78" i="4"/>
  <c r="B78" i="4"/>
  <c r="E78" i="4"/>
  <c r="F78" i="4"/>
  <c r="G78" i="4"/>
  <c r="H78" i="4"/>
  <c r="I78" i="4"/>
  <c r="J78" i="4"/>
  <c r="K78" i="4"/>
  <c r="L78" i="4"/>
  <c r="M78" i="4"/>
  <c r="A79" i="4"/>
  <c r="B79" i="4"/>
  <c r="E79" i="4"/>
  <c r="F79" i="4"/>
  <c r="G79" i="4"/>
  <c r="H79" i="4"/>
  <c r="I79" i="4"/>
  <c r="J79" i="4"/>
  <c r="K79" i="4"/>
  <c r="L79" i="4"/>
  <c r="M79" i="4"/>
  <c r="A80" i="4"/>
  <c r="B80" i="4"/>
  <c r="E80" i="4"/>
  <c r="F80" i="4"/>
  <c r="G80" i="4"/>
  <c r="H80" i="4"/>
  <c r="I80" i="4"/>
  <c r="J80" i="4"/>
  <c r="K80" i="4"/>
  <c r="L80" i="4"/>
  <c r="M80" i="4"/>
  <c r="A81" i="4"/>
  <c r="B81" i="4"/>
  <c r="E81" i="4"/>
  <c r="F81" i="4"/>
  <c r="G81" i="4"/>
  <c r="H81" i="4"/>
  <c r="I81" i="4"/>
  <c r="J81" i="4"/>
  <c r="K81" i="4"/>
  <c r="L81" i="4"/>
  <c r="M81" i="4"/>
  <c r="A82" i="4"/>
  <c r="B82" i="4"/>
  <c r="E82" i="4"/>
  <c r="F82" i="4"/>
  <c r="G82" i="4"/>
  <c r="H82" i="4"/>
  <c r="I82" i="4"/>
  <c r="J82" i="4"/>
  <c r="K82" i="4"/>
  <c r="L82" i="4"/>
  <c r="M82" i="4"/>
  <c r="A83" i="4"/>
  <c r="B83" i="4"/>
  <c r="E83" i="4"/>
  <c r="F83" i="4"/>
  <c r="G83" i="4"/>
  <c r="H83" i="4"/>
  <c r="I83" i="4"/>
  <c r="J83" i="4"/>
  <c r="K83" i="4"/>
  <c r="L83" i="4"/>
  <c r="M83" i="4"/>
  <c r="A84" i="4"/>
  <c r="B84" i="4"/>
  <c r="E84" i="4"/>
  <c r="F84" i="4"/>
  <c r="G84" i="4"/>
  <c r="H84" i="4"/>
  <c r="I84" i="4"/>
  <c r="J84" i="4"/>
  <c r="K84" i="4"/>
  <c r="L84" i="4"/>
  <c r="M84" i="4"/>
  <c r="A85" i="4"/>
  <c r="B85" i="4"/>
  <c r="E85" i="4"/>
  <c r="F85" i="4"/>
  <c r="G85" i="4"/>
  <c r="H85" i="4"/>
  <c r="I85" i="4"/>
  <c r="J85" i="4"/>
  <c r="K85" i="4"/>
  <c r="L85" i="4"/>
  <c r="M85" i="4"/>
  <c r="A86" i="4"/>
  <c r="B86" i="4"/>
  <c r="E86" i="4"/>
  <c r="F86" i="4"/>
  <c r="G86" i="4"/>
  <c r="H86" i="4"/>
  <c r="I86" i="4"/>
  <c r="J86" i="4"/>
  <c r="K86" i="4"/>
  <c r="L86" i="4"/>
  <c r="M86" i="4"/>
  <c r="A87" i="4"/>
  <c r="B87" i="4"/>
  <c r="E87" i="4"/>
  <c r="F87" i="4"/>
  <c r="G87" i="4"/>
  <c r="H87" i="4"/>
  <c r="I87" i="4"/>
  <c r="J87" i="4"/>
  <c r="K87" i="4"/>
  <c r="L87" i="4"/>
  <c r="M87" i="4"/>
  <c r="A88" i="4"/>
  <c r="B88" i="4"/>
  <c r="E88" i="4"/>
  <c r="F88" i="4"/>
  <c r="G88" i="4"/>
  <c r="H88" i="4"/>
  <c r="I88" i="4"/>
  <c r="J88" i="4"/>
  <c r="K88" i="4"/>
  <c r="L88" i="4"/>
  <c r="M88" i="4"/>
  <c r="A89" i="4"/>
  <c r="B89" i="4"/>
  <c r="E89" i="4"/>
  <c r="F89" i="4"/>
  <c r="G89" i="4"/>
  <c r="H89" i="4"/>
  <c r="I89" i="4"/>
  <c r="J89" i="4"/>
  <c r="K89" i="4"/>
  <c r="L89" i="4"/>
  <c r="M89" i="4"/>
  <c r="A90" i="4"/>
  <c r="B90" i="4"/>
  <c r="E90" i="4"/>
  <c r="F90" i="4"/>
  <c r="G90" i="4"/>
  <c r="H90" i="4"/>
  <c r="I90" i="4"/>
  <c r="J90" i="4"/>
  <c r="K90" i="4"/>
  <c r="L90" i="4"/>
  <c r="M90" i="4"/>
  <c r="A91" i="4"/>
  <c r="B91" i="4"/>
  <c r="E91" i="4"/>
  <c r="F91" i="4"/>
  <c r="G91" i="4"/>
  <c r="H91" i="4"/>
  <c r="I91" i="4"/>
  <c r="J91" i="4"/>
  <c r="K91" i="4"/>
  <c r="L91" i="4"/>
  <c r="M91" i="4"/>
  <c r="A92" i="4"/>
  <c r="B92" i="4"/>
  <c r="E92" i="4"/>
  <c r="F92" i="4"/>
  <c r="G92" i="4"/>
  <c r="H92" i="4"/>
  <c r="I92" i="4"/>
  <c r="J92" i="4"/>
  <c r="K92" i="4"/>
  <c r="L92" i="4"/>
  <c r="M92" i="4"/>
  <c r="A93" i="4"/>
  <c r="B93" i="4"/>
  <c r="E93" i="4"/>
  <c r="F93" i="4"/>
  <c r="G93" i="4"/>
  <c r="H93" i="4"/>
  <c r="I93" i="4"/>
  <c r="J93" i="4"/>
  <c r="K93" i="4"/>
  <c r="L93" i="4"/>
  <c r="M93" i="4"/>
  <c r="A94" i="4"/>
  <c r="B94" i="4"/>
  <c r="E94" i="4"/>
  <c r="F94" i="4"/>
  <c r="G94" i="4"/>
  <c r="H94" i="4"/>
  <c r="I94" i="4"/>
  <c r="J94" i="4"/>
  <c r="K94" i="4"/>
  <c r="L94" i="4"/>
  <c r="M94" i="4"/>
  <c r="A95" i="4"/>
  <c r="B95" i="4"/>
  <c r="E95" i="4"/>
  <c r="F95" i="4"/>
  <c r="G95" i="4"/>
  <c r="H95" i="4"/>
  <c r="I95" i="4"/>
  <c r="J95" i="4"/>
  <c r="K95" i="4"/>
  <c r="L95" i="4"/>
  <c r="M95" i="4"/>
  <c r="A96" i="4"/>
  <c r="B96" i="4"/>
  <c r="E96" i="4"/>
  <c r="F96" i="4"/>
  <c r="G96" i="4"/>
  <c r="H96" i="4"/>
  <c r="I96" i="4"/>
  <c r="J96" i="4"/>
  <c r="K96" i="4"/>
  <c r="L96" i="4"/>
  <c r="M96" i="4"/>
  <c r="A97" i="4"/>
  <c r="B97" i="4"/>
  <c r="E97" i="4"/>
  <c r="F97" i="4"/>
  <c r="G97" i="4"/>
  <c r="H97" i="4"/>
  <c r="I97" i="4"/>
  <c r="J97" i="4"/>
  <c r="K97" i="4"/>
  <c r="L97" i="4"/>
  <c r="M97" i="4"/>
  <c r="A98" i="4"/>
  <c r="B98" i="4"/>
  <c r="E98" i="4"/>
  <c r="F98" i="4"/>
  <c r="G98" i="4"/>
  <c r="H98" i="4"/>
  <c r="I98" i="4"/>
  <c r="J98" i="4"/>
  <c r="K98" i="4"/>
  <c r="L98" i="4"/>
  <c r="M98" i="4"/>
  <c r="A99" i="4"/>
  <c r="B99" i="4"/>
  <c r="E99" i="4"/>
  <c r="F99" i="4"/>
  <c r="G99" i="4"/>
  <c r="H99" i="4"/>
  <c r="I99" i="4"/>
  <c r="J99" i="4"/>
  <c r="K99" i="4"/>
  <c r="L99" i="4"/>
  <c r="M99" i="4"/>
  <c r="A100" i="4"/>
  <c r="B100" i="4"/>
  <c r="E100" i="4"/>
  <c r="F100" i="4"/>
  <c r="G100" i="4"/>
  <c r="H100" i="4"/>
  <c r="I100" i="4"/>
  <c r="J100" i="4"/>
  <c r="K100" i="4"/>
  <c r="L100" i="4"/>
  <c r="M100" i="4"/>
  <c r="A101" i="4"/>
  <c r="B101" i="4"/>
  <c r="F101" i="4"/>
  <c r="G101" i="4"/>
  <c r="H101" i="4"/>
  <c r="I101" i="4"/>
  <c r="J101" i="4"/>
  <c r="K101" i="4"/>
  <c r="L101" i="4"/>
  <c r="M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M102" i="4"/>
  <c r="A103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A104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A105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B5" i="4"/>
  <c r="C5" i="4"/>
  <c r="D5" i="4"/>
  <c r="E5" i="4"/>
  <c r="F5" i="4"/>
  <c r="G5" i="4"/>
  <c r="H5" i="4"/>
  <c r="I5" i="4"/>
  <c r="J5" i="4"/>
  <c r="K5" i="4"/>
  <c r="L5" i="4"/>
  <c r="M5" i="4"/>
  <c r="A5" i="4"/>
  <c r="E101" i="3" l="1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D78" i="3"/>
  <c r="C78" i="3"/>
  <c r="D77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D56" i="3"/>
  <c r="C56" i="3"/>
  <c r="C55" i="3"/>
  <c r="C54" i="3"/>
  <c r="C53" i="3"/>
  <c r="C52" i="3"/>
  <c r="C51" i="3"/>
  <c r="C50" i="3"/>
  <c r="C49" i="3"/>
  <c r="C48" i="3"/>
  <c r="D48" i="3" s="1"/>
  <c r="C47" i="3"/>
  <c r="C46" i="3"/>
  <c r="C45" i="3"/>
  <c r="C44" i="3"/>
  <c r="C43" i="3"/>
  <c r="C42" i="3"/>
  <c r="C41" i="3"/>
  <c r="C40" i="3"/>
  <c r="C39" i="3"/>
  <c r="C38" i="3"/>
  <c r="C37" i="3"/>
  <c r="D37" i="3" s="1"/>
  <c r="D38" i="3" s="1"/>
  <c r="C36" i="3"/>
  <c r="C35" i="3"/>
  <c r="C34" i="3"/>
  <c r="C33" i="3"/>
  <c r="C32" i="3"/>
  <c r="C31" i="3"/>
  <c r="C30" i="3"/>
  <c r="C29" i="3"/>
  <c r="D28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D39" i="3" l="1"/>
  <c r="D49" i="3"/>
  <c r="C58" i="4"/>
  <c r="C72" i="4"/>
  <c r="C46" i="4"/>
  <c r="D67" i="3"/>
  <c r="C96" i="4"/>
  <c r="C15" i="4"/>
  <c r="C51" i="4"/>
  <c r="C95" i="4"/>
  <c r="C9" i="4"/>
  <c r="C89" i="4"/>
  <c r="C97" i="4"/>
  <c r="C7" i="4"/>
  <c r="C76" i="4"/>
  <c r="C98" i="4"/>
  <c r="C12" i="4"/>
  <c r="D79" i="3"/>
  <c r="C19" i="4"/>
  <c r="C40" i="4"/>
  <c r="D29" i="3"/>
  <c r="D57" i="3"/>
  <c r="C70" i="4"/>
  <c r="C92" i="4"/>
  <c r="C100" i="4"/>
  <c r="C66" i="4"/>
  <c r="C27" i="4"/>
  <c r="C101" i="3"/>
  <c r="C21" i="4"/>
  <c r="C36" i="4"/>
  <c r="C49" i="4"/>
  <c r="D6" i="3"/>
  <c r="C22" i="4"/>
  <c r="C37" i="4"/>
  <c r="C43" i="4"/>
  <c r="C50" i="4"/>
  <c r="C100" i="2"/>
  <c r="C99" i="2"/>
  <c r="C99" i="4" s="1"/>
  <c r="C98" i="2"/>
  <c r="C97" i="2"/>
  <c r="C96" i="2"/>
  <c r="C95" i="2"/>
  <c r="C94" i="2"/>
  <c r="C94" i="4" s="1"/>
  <c r="C93" i="2"/>
  <c r="C93" i="4" s="1"/>
  <c r="C92" i="2"/>
  <c r="C91" i="2"/>
  <c r="C91" i="4" s="1"/>
  <c r="C90" i="2"/>
  <c r="C90" i="4" s="1"/>
  <c r="C89" i="2"/>
  <c r="C88" i="2"/>
  <c r="C88" i="4" s="1"/>
  <c r="C87" i="2"/>
  <c r="C87" i="4" s="1"/>
  <c r="C86" i="2"/>
  <c r="C86" i="4" s="1"/>
  <c r="C85" i="2"/>
  <c r="C85" i="4" s="1"/>
  <c r="C84" i="2"/>
  <c r="C84" i="4" s="1"/>
  <c r="C83" i="2"/>
  <c r="C83" i="4" s="1"/>
  <c r="C82" i="2"/>
  <c r="C82" i="4" s="1"/>
  <c r="C81" i="2"/>
  <c r="C81" i="4" s="1"/>
  <c r="C80" i="2"/>
  <c r="C80" i="4" s="1"/>
  <c r="C79" i="2"/>
  <c r="C79" i="4" s="1"/>
  <c r="C78" i="2"/>
  <c r="C78" i="4" s="1"/>
  <c r="C77" i="2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C76" i="2"/>
  <c r="C75" i="2"/>
  <c r="C75" i="4" s="1"/>
  <c r="C74" i="2"/>
  <c r="C74" i="4" s="1"/>
  <c r="C73" i="2"/>
  <c r="C73" i="4" s="1"/>
  <c r="C72" i="2"/>
  <c r="C71" i="2"/>
  <c r="C71" i="4" s="1"/>
  <c r="C70" i="2"/>
  <c r="C69" i="2"/>
  <c r="C69" i="4" s="1"/>
  <c r="C68" i="2"/>
  <c r="C68" i="4" s="1"/>
  <c r="C67" i="2"/>
  <c r="D67" i="2" s="1"/>
  <c r="D68" i="2" s="1"/>
  <c r="C66" i="2"/>
  <c r="C65" i="2"/>
  <c r="C65" i="4" s="1"/>
  <c r="C64" i="2"/>
  <c r="C64" i="4" s="1"/>
  <c r="C63" i="2"/>
  <c r="C63" i="4" s="1"/>
  <c r="C62" i="2"/>
  <c r="C62" i="4" s="1"/>
  <c r="C61" i="2"/>
  <c r="C61" i="4" s="1"/>
  <c r="C60" i="2"/>
  <c r="C60" i="4" s="1"/>
  <c r="C59" i="2"/>
  <c r="C59" i="4" s="1"/>
  <c r="C58" i="2"/>
  <c r="C57" i="2"/>
  <c r="C56" i="2"/>
  <c r="C56" i="4" s="1"/>
  <c r="C55" i="2"/>
  <c r="C55" i="4" s="1"/>
  <c r="C54" i="2"/>
  <c r="C54" i="4" s="1"/>
  <c r="C53" i="2"/>
  <c r="C53" i="4" s="1"/>
  <c r="C52" i="2"/>
  <c r="C52" i="4" s="1"/>
  <c r="C51" i="2"/>
  <c r="C50" i="2"/>
  <c r="C49" i="2"/>
  <c r="C48" i="2"/>
  <c r="C48" i="4" s="1"/>
  <c r="C47" i="2"/>
  <c r="C47" i="4" s="1"/>
  <c r="C46" i="2"/>
  <c r="C45" i="2"/>
  <c r="C45" i="4" s="1"/>
  <c r="C44" i="2"/>
  <c r="C44" i="4" s="1"/>
  <c r="C43" i="2"/>
  <c r="C42" i="2"/>
  <c r="C42" i="4" s="1"/>
  <c r="C41" i="2"/>
  <c r="C41" i="4" s="1"/>
  <c r="C40" i="2"/>
  <c r="C39" i="2"/>
  <c r="C39" i="4" s="1"/>
  <c r="C38" i="2"/>
  <c r="C38" i="4" s="1"/>
  <c r="C37" i="2"/>
  <c r="D37" i="2" s="1"/>
  <c r="D38" i="2" s="1"/>
  <c r="D38" i="4" s="1"/>
  <c r="C36" i="2"/>
  <c r="C35" i="2"/>
  <c r="C35" i="4" s="1"/>
  <c r="C34" i="2"/>
  <c r="C34" i="4" s="1"/>
  <c r="C33" i="2"/>
  <c r="C33" i="4" s="1"/>
  <c r="C32" i="2"/>
  <c r="C32" i="4" s="1"/>
  <c r="C31" i="2"/>
  <c r="C31" i="4" s="1"/>
  <c r="C30" i="2"/>
  <c r="C30" i="4" s="1"/>
  <c r="C29" i="2"/>
  <c r="C29" i="4" s="1"/>
  <c r="C28" i="2"/>
  <c r="C28" i="4" s="1"/>
  <c r="C27" i="2"/>
  <c r="C26" i="2"/>
  <c r="C26" i="4" s="1"/>
  <c r="C25" i="2"/>
  <c r="C25" i="4" s="1"/>
  <c r="C24" i="2"/>
  <c r="C24" i="4" s="1"/>
  <c r="C23" i="2"/>
  <c r="C23" i="4" s="1"/>
  <c r="C22" i="2"/>
  <c r="C21" i="2"/>
  <c r="C20" i="2"/>
  <c r="C20" i="4" s="1"/>
  <c r="C19" i="2"/>
  <c r="C18" i="2"/>
  <c r="C18" i="4" s="1"/>
  <c r="C17" i="2"/>
  <c r="C17" i="4" s="1"/>
  <c r="C16" i="2"/>
  <c r="C16" i="4" s="1"/>
  <c r="C15" i="2"/>
  <c r="C14" i="2"/>
  <c r="C14" i="4" s="1"/>
  <c r="C13" i="2"/>
  <c r="C13" i="4" s="1"/>
  <c r="C12" i="2"/>
  <c r="C11" i="2"/>
  <c r="C11" i="4" s="1"/>
  <c r="C10" i="2"/>
  <c r="C10" i="4" s="1"/>
  <c r="C9" i="2"/>
  <c r="C8" i="2"/>
  <c r="C8" i="4" s="1"/>
  <c r="C7" i="2"/>
  <c r="C6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58" i="3" l="1"/>
  <c r="D56" i="2"/>
  <c r="D56" i="4" s="1"/>
  <c r="C6" i="4"/>
  <c r="D80" i="3"/>
  <c r="D79" i="4"/>
  <c r="D48" i="2"/>
  <c r="D48" i="4" s="1"/>
  <c r="D37" i="4"/>
  <c r="C77" i="4"/>
  <c r="D30" i="3"/>
  <c r="C67" i="4"/>
  <c r="D50" i="3"/>
  <c r="D78" i="4"/>
  <c r="D28" i="2"/>
  <c r="D28" i="4" s="1"/>
  <c r="D29" i="2"/>
  <c r="D30" i="2" s="1"/>
  <c r="D31" i="2" s="1"/>
  <c r="D32" i="2" s="1"/>
  <c r="D33" i="2" s="1"/>
  <c r="D34" i="2" s="1"/>
  <c r="D35" i="2" s="1"/>
  <c r="D36" i="2" s="1"/>
  <c r="D69" i="2"/>
  <c r="D70" i="2" s="1"/>
  <c r="D71" i="2" s="1"/>
  <c r="D72" i="2" s="1"/>
  <c r="D73" i="2" s="1"/>
  <c r="D74" i="2" s="1"/>
  <c r="D75" i="2" s="1"/>
  <c r="D76" i="2" s="1"/>
  <c r="D7" i="3"/>
  <c r="D6" i="4"/>
  <c r="D67" i="4"/>
  <c r="D68" i="3"/>
  <c r="D39" i="2"/>
  <c r="D40" i="2" s="1"/>
  <c r="D41" i="2" s="1"/>
  <c r="D42" i="2" s="1"/>
  <c r="D43" i="2" s="1"/>
  <c r="D44" i="2" s="1"/>
  <c r="D45" i="2" s="1"/>
  <c r="D46" i="2" s="1"/>
  <c r="D47" i="2" s="1"/>
  <c r="C57" i="4"/>
  <c r="D77" i="4"/>
  <c r="D40" i="3"/>
  <c r="D39" i="4"/>
  <c r="E101" i="2"/>
  <c r="E101" i="4" s="1"/>
  <c r="D8" i="3" l="1"/>
  <c r="D7" i="4"/>
  <c r="D29" i="4"/>
  <c r="D81" i="3"/>
  <c r="D80" i="4"/>
  <c r="D31" i="3"/>
  <c r="D30" i="4"/>
  <c r="D51" i="3"/>
  <c r="D41" i="3"/>
  <c r="D40" i="4"/>
  <c r="D49" i="2"/>
  <c r="D69" i="3"/>
  <c r="D68" i="4"/>
  <c r="D57" i="2"/>
  <c r="D59" i="3"/>
  <c r="C101" i="2"/>
  <c r="C101" i="4" s="1"/>
  <c r="D32" i="3" l="1"/>
  <c r="D31" i="4"/>
  <c r="D58" i="2"/>
  <c r="D57" i="4"/>
  <c r="D70" i="3"/>
  <c r="D69" i="4"/>
  <c r="D52" i="3"/>
  <c r="D82" i="3"/>
  <c r="D81" i="4"/>
  <c r="D60" i="3"/>
  <c r="D50" i="2"/>
  <c r="D49" i="4"/>
  <c r="D42" i="3"/>
  <c r="D41" i="4"/>
  <c r="D9" i="3"/>
  <c r="D8" i="4"/>
  <c r="D43" i="3" l="1"/>
  <c r="D42" i="4"/>
  <c r="D51" i="2"/>
  <c r="D50" i="4"/>
  <c r="D71" i="3"/>
  <c r="D70" i="4"/>
  <c r="D53" i="3"/>
  <c r="D61" i="3"/>
  <c r="D59" i="2"/>
  <c r="D58" i="4"/>
  <c r="D10" i="3"/>
  <c r="D9" i="4"/>
  <c r="D83" i="3"/>
  <c r="D82" i="4"/>
  <c r="D33" i="3"/>
  <c r="D32" i="4"/>
  <c r="D72" i="3" l="1"/>
  <c r="D71" i="4"/>
  <c r="D11" i="3"/>
  <c r="D10" i="4"/>
  <c r="D60" i="2"/>
  <c r="D59" i="4"/>
  <c r="D52" i="2"/>
  <c r="D51" i="4"/>
  <c r="D84" i="3"/>
  <c r="D83" i="4"/>
  <c r="D54" i="3"/>
  <c r="D34" i="3"/>
  <c r="D33" i="4"/>
  <c r="D62" i="3"/>
  <c r="D44" i="3"/>
  <c r="D43" i="4"/>
  <c r="D53" i="2" l="1"/>
  <c r="D52" i="4"/>
  <c r="D35" i="3"/>
  <c r="D34" i="4"/>
  <c r="D61" i="2"/>
  <c r="D60" i="4"/>
  <c r="D63" i="3"/>
  <c r="D55" i="3"/>
  <c r="D12" i="3"/>
  <c r="D11" i="4"/>
  <c r="D45" i="3"/>
  <c r="D44" i="4"/>
  <c r="D85" i="3"/>
  <c r="D84" i="4"/>
  <c r="D73" i="3"/>
  <c r="D72" i="4"/>
  <c r="D86" i="3" l="1"/>
  <c r="D85" i="4"/>
  <c r="D46" i="3"/>
  <c r="D45" i="4"/>
  <c r="D62" i="2"/>
  <c r="D61" i="4"/>
  <c r="D64" i="3"/>
  <c r="D36" i="3"/>
  <c r="D36" i="4" s="1"/>
  <c r="D35" i="4"/>
  <c r="D13" i="3"/>
  <c r="D12" i="4"/>
  <c r="D74" i="3"/>
  <c r="D73" i="4"/>
  <c r="D54" i="2"/>
  <c r="D53" i="4"/>
  <c r="D75" i="3" l="1"/>
  <c r="D74" i="4"/>
  <c r="D63" i="2"/>
  <c r="D62" i="4"/>
  <c r="D55" i="2"/>
  <c r="D54" i="4"/>
  <c r="D47" i="3"/>
  <c r="D47" i="4" s="1"/>
  <c r="D46" i="4"/>
  <c r="D65" i="3"/>
  <c r="D14" i="3"/>
  <c r="D13" i="4"/>
  <c r="D87" i="3"/>
  <c r="D86" i="4"/>
  <c r="D101" i="2" l="1"/>
  <c r="D55" i="4"/>
  <c r="D64" i="2"/>
  <c r="D63" i="4"/>
  <c r="D88" i="3"/>
  <c r="D87" i="4"/>
  <c r="D15" i="3"/>
  <c r="D14" i="4"/>
  <c r="D66" i="3"/>
  <c r="D76" i="3"/>
  <c r="D76" i="4" s="1"/>
  <c r="D75" i="4"/>
  <c r="D16" i="3" l="1"/>
  <c r="D15" i="4"/>
  <c r="D89" i="3"/>
  <c r="D88" i="4"/>
  <c r="D65" i="2"/>
  <c r="D64" i="4"/>
  <c r="D66" i="2" l="1"/>
  <c r="D66" i="4" s="1"/>
  <c r="D65" i="4"/>
  <c r="D90" i="3"/>
  <c r="D89" i="4"/>
  <c r="D17" i="3"/>
  <c r="D16" i="4"/>
  <c r="D91" i="3" l="1"/>
  <c r="D90" i="4"/>
  <c r="D18" i="3"/>
  <c r="D17" i="4"/>
  <c r="D19" i="3" l="1"/>
  <c r="D18" i="4"/>
  <c r="D92" i="3"/>
  <c r="D91" i="4"/>
  <c r="D93" i="3" l="1"/>
  <c r="D92" i="4"/>
  <c r="D20" i="3"/>
  <c r="D19" i="4"/>
  <c r="D21" i="3" l="1"/>
  <c r="D20" i="4"/>
  <c r="D94" i="3"/>
  <c r="D93" i="4"/>
  <c r="D95" i="3" l="1"/>
  <c r="D94" i="4"/>
  <c r="D22" i="3"/>
  <c r="D21" i="4"/>
  <c r="D23" i="3" l="1"/>
  <c r="D22" i="4"/>
  <c r="D96" i="3"/>
  <c r="D95" i="4"/>
  <c r="D97" i="3" l="1"/>
  <c r="D96" i="4"/>
  <c r="D24" i="3"/>
  <c r="D23" i="4"/>
  <c r="D25" i="3" l="1"/>
  <c r="D24" i="4"/>
  <c r="D98" i="3"/>
  <c r="D97" i="4"/>
  <c r="D99" i="3" l="1"/>
  <c r="D98" i="4"/>
  <c r="D26" i="3"/>
  <c r="D25" i="4"/>
  <c r="D27" i="3" l="1"/>
  <c r="D26" i="4"/>
  <c r="D100" i="3"/>
  <c r="D100" i="4" s="1"/>
  <c r="D99" i="4"/>
  <c r="D27" i="4" l="1"/>
  <c r="D101" i="3"/>
  <c r="D101" i="4" s="1"/>
</calcChain>
</file>

<file path=xl/sharedStrings.xml><?xml version="1.0" encoding="utf-8"?>
<sst xmlns="http://schemas.openxmlformats.org/spreadsheetml/2006/main" count="1650" uniqueCount="235">
  <si>
    <t>ver</t>
    <phoneticPr fontId="2"/>
  </si>
  <si>
    <t>日付</t>
    <rPh sb="0" eb="2">
      <t>ヒヅケ</t>
    </rPh>
    <phoneticPr fontId="2"/>
  </si>
  <si>
    <t>開催日</t>
    <rPh sb="0" eb="3">
      <t>カイサイビ</t>
    </rPh>
    <phoneticPr fontId="2"/>
  </si>
  <si>
    <t>距離</t>
    <rPh sb="0" eb="2">
      <t>キョリ</t>
    </rPh>
    <phoneticPr fontId="2"/>
  </si>
  <si>
    <t>タイトル</t>
    <phoneticPr fontId="2"/>
  </si>
  <si>
    <t>スタート時間</t>
    <rPh sb="4" eb="6">
      <t>ジカン</t>
    </rPh>
    <phoneticPr fontId="2"/>
  </si>
  <si>
    <t>CUE</t>
    <phoneticPr fontId="2"/>
  </si>
  <si>
    <t>PC</t>
    <phoneticPr fontId="2"/>
  </si>
  <si>
    <t>TRIP</t>
    <phoneticPr fontId="2"/>
  </si>
  <si>
    <t>PC～</t>
    <phoneticPr fontId="2"/>
  </si>
  <si>
    <t>ADD</t>
    <phoneticPr fontId="2"/>
  </si>
  <si>
    <t>POINT NAME</t>
    <phoneticPr fontId="2"/>
  </si>
  <si>
    <t>CR</t>
    <phoneticPr fontId="2"/>
  </si>
  <si>
    <t>DIR</t>
    <phoneticPr fontId="2"/>
  </si>
  <si>
    <t>SIG</t>
    <phoneticPr fontId="2"/>
  </si>
  <si>
    <t>RT</t>
    <phoneticPr fontId="2"/>
  </si>
  <si>
    <t>Guide</t>
    <phoneticPr fontId="2"/>
  </si>
  <si>
    <t>OPEN</t>
    <phoneticPr fontId="2"/>
  </si>
  <si>
    <t>CLOSE</t>
    <phoneticPr fontId="2"/>
  </si>
  <si>
    <t/>
  </si>
  <si>
    <t>┼</t>
  </si>
  <si>
    <t>○</t>
  </si>
  <si>
    <t>├</t>
  </si>
  <si>
    <t>五</t>
  </si>
  <si>
    <t>┤</t>
  </si>
  <si>
    <t>┬</t>
  </si>
  <si>
    <t>S「白鳥一丁目」</t>
  </si>
  <si>
    <t>R6</t>
  </si>
  <si>
    <t>Control</t>
  </si>
  <si>
    <t>Y</t>
  </si>
  <si>
    <t>K64</t>
  </si>
  <si>
    <t>K29</t>
  </si>
  <si>
    <t>End</t>
  </si>
  <si>
    <t>荒川河川敷の虹の広場から徐行で都道449 歩行者用信号へ進みスタート</t>
    <rPh sb="0" eb="2">
      <t>アラカワ</t>
    </rPh>
    <rPh sb="2" eb="5">
      <t>カセンジキ</t>
    </rPh>
    <rPh sb="6" eb="7">
      <t>ニジ</t>
    </rPh>
    <rPh sb="8" eb="10">
      <t>ヒロバ</t>
    </rPh>
    <rPh sb="12" eb="14">
      <t>ジョコウ</t>
    </rPh>
    <rPh sb="15" eb="17">
      <t>トドウ</t>
    </rPh>
    <rPh sb="21" eb="27">
      <t>ホコウシャヨウシンゴウ</t>
    </rPh>
    <rPh sb="28" eb="29">
      <t>スス</t>
    </rPh>
    <phoneticPr fontId="1"/>
  </si>
  <si>
    <t>京成本線線路と都314をくぐりスロープを上って土手沿いの道を鋭角に左折する</t>
    <rPh sb="0" eb="2">
      <t>ケイセイ</t>
    </rPh>
    <rPh sb="2" eb="3">
      <t>ホン</t>
    </rPh>
    <rPh sb="3" eb="4">
      <t>セン</t>
    </rPh>
    <rPh sb="4" eb="6">
      <t>センロ</t>
    </rPh>
    <rPh sb="7" eb="8">
      <t>ト</t>
    </rPh>
    <rPh sb="20" eb="21">
      <t>ノボ</t>
    </rPh>
    <rPh sb="23" eb="25">
      <t>ドテ</t>
    </rPh>
    <rPh sb="25" eb="26">
      <t>ゾ</t>
    </rPh>
    <rPh sb="28" eb="29">
      <t>ミチ</t>
    </rPh>
    <rPh sb="30" eb="32">
      <t>エイカク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</si>
  <si>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</si>
  <si>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</si>
  <si>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直進</t>
    <rPh sb="0" eb="2">
      <t>チョクシン</t>
    </rPh>
    <phoneticPr fontId="1"/>
  </si>
  <si>
    <t>斜め右</t>
    <rPh sb="0" eb="1">
      <t>ナナ</t>
    </rPh>
    <rPh sb="2" eb="3">
      <t>ミギ</t>
    </rPh>
    <phoneticPr fontId="1"/>
  </si>
  <si>
    <t>S「堀切橋西詰」</t>
  </si>
  <si>
    <t>S「金町二丁目」</t>
  </si>
  <si>
    <t>K54</t>
  </si>
  <si>
    <t>左折して諏訪道に入る</t>
  </si>
  <si>
    <t>S「警察署入口」</t>
  </si>
  <si>
    <t>K47</t>
  </si>
  <si>
    <t>S「柏の葉公園入口」</t>
  </si>
  <si>
    <t>S「花野井木戸」</t>
  </si>
  <si>
    <t>S「布施入口」</t>
  </si>
  <si>
    <t>S「東板橋」</t>
  </si>
  <si>
    <t>K46</t>
  </si>
  <si>
    <t>PC1</t>
  </si>
  <si>
    <t>【PC1】セブンイレブン つくばみらい東板橋店</t>
  </si>
  <si>
    <t>S「牛久消防署前」</t>
  </si>
  <si>
    <t>K25</t>
  </si>
  <si>
    <t>K141</t>
  </si>
  <si>
    <t>S「宍倉小東」</t>
  </si>
  <si>
    <t>K221</t>
  </si>
  <si>
    <t>K118</t>
  </si>
  <si>
    <t>S「高浜中央三差路」</t>
  </si>
  <si>
    <t>K144</t>
  </si>
  <si>
    <t>PC2</t>
  </si>
  <si>
    <t>【PC2】セブンイレブン 小美玉野田店</t>
  </si>
  <si>
    <t>S「川戸西」</t>
  </si>
  <si>
    <t>K359</t>
  </si>
  <si>
    <t>S「茨城空港前」</t>
  </si>
  <si>
    <t>K360</t>
  </si>
  <si>
    <t>S「茨城空港南」</t>
  </si>
  <si>
    <t>K8</t>
  </si>
  <si>
    <t>S「新町」</t>
  </si>
  <si>
    <t>K18</t>
  </si>
  <si>
    <t>S「宮下」</t>
  </si>
  <si>
    <t>S「烟田中央」</t>
  </si>
  <si>
    <t>S「大船津北」</t>
  </si>
  <si>
    <t>R51</t>
  </si>
  <si>
    <t>S「厨台」</t>
  </si>
  <si>
    <t>S「鹿島神宮入口」</t>
  </si>
  <si>
    <t>K192</t>
  </si>
  <si>
    <t>Check</t>
  </si>
  <si>
    <t>K239</t>
  </si>
  <si>
    <t>S「南公共埠頭入口」</t>
  </si>
  <si>
    <t>K240</t>
  </si>
  <si>
    <t>PC3</t>
  </si>
  <si>
    <t>【PC3】ファミリーマート 神栖奥野谷店</t>
  </si>
  <si>
    <t>S「銚子大橋前」</t>
  </si>
  <si>
    <t>S「後飯町」</t>
  </si>
  <si>
    <t>S「清水坂上」</t>
  </si>
  <si>
    <t>K254</t>
  </si>
  <si>
    <t>K286</t>
  </si>
  <si>
    <t>S「三崎町二丁目」</t>
  </si>
  <si>
    <t>R126</t>
  </si>
  <si>
    <t>S「飯岡バイパス東口」</t>
  </si>
  <si>
    <t>K30</t>
  </si>
  <si>
    <t>S「飯岡漁港入口」</t>
  </si>
  <si>
    <t>S「足川浜」</t>
  </si>
  <si>
    <t>PC4</t>
  </si>
  <si>
    <t>【PC4】ファミリーマート 九十九里不動堂店</t>
  </si>
  <si>
    <t>S「滝台」</t>
  </si>
  <si>
    <t>K289</t>
  </si>
  <si>
    <t>S「沖十文字」</t>
  </si>
  <si>
    <t>S「富田入口」</t>
  </si>
  <si>
    <t>K66</t>
  </si>
  <si>
    <t>S「御殿入口」</t>
  </si>
  <si>
    <t>K53</t>
  </si>
  <si>
    <t>S「金親町」</t>
  </si>
  <si>
    <t>S「鎌池」</t>
  </si>
  <si>
    <t>S「六方五差路」</t>
  </si>
  <si>
    <t>R14</t>
  </si>
  <si>
    <t>S「市川広小路」</t>
  </si>
  <si>
    <t>K1</t>
  </si>
  <si>
    <t>K461</t>
  </si>
  <si>
    <t>Finish</t>
  </si>
  <si>
    <t>【ゴール】ファミリーマート 千住曙町店</t>
  </si>
  <si>
    <t>ver.1</t>
  </si>
  <si>
    <t>12/30</t>
  </si>
  <si>
    <t>北千住・霞ヶ浦300</t>
  </si>
  <si>
    <t>スタート</t>
  </si>
  <si>
    <t>K449</t>
  </si>
  <si>
    <t>直進</t>
    <rPh sb="0" eb="2">
      <t>チョクシン</t>
    </rPh>
    <phoneticPr fontId="1"/>
  </si>
  <si>
    <t>R6</t>
    <phoneticPr fontId="1"/>
  </si>
  <si>
    <t>左</t>
    <rPh sb="0" eb="1">
      <t>ヒダリ</t>
    </rPh>
    <phoneticPr fontId="1"/>
  </si>
  <si>
    <t>Y</t>
    <phoneticPr fontId="1"/>
  </si>
  <si>
    <t>K54・K21</t>
    <phoneticPr fontId="1"/>
  </si>
  <si>
    <t>S「三郷三丁目」</t>
    <phoneticPr fontId="1"/>
  </si>
  <si>
    <t>道なりに右方向の都市軸道路へと進む</t>
    <rPh sb="0" eb="1">
      <t>ミチ</t>
    </rPh>
    <rPh sb="4" eb="7">
      <t>ミギホウコウ</t>
    </rPh>
    <rPh sb="15" eb="16">
      <t>スス</t>
    </rPh>
    <phoneticPr fontId="1"/>
  </si>
  <si>
    <t>K47・K7</t>
    <phoneticPr fontId="1"/>
  </si>
  <si>
    <t>K47</t>
    <phoneticPr fontId="1"/>
  </si>
  <si>
    <t>┤</t>
    <phoneticPr fontId="1"/>
  </si>
  <si>
    <t>┤</t>
    <phoneticPr fontId="1"/>
  </si>
  <si>
    <t>S「乙子」</t>
    <rPh sb="2" eb="4">
      <t>オツコ</t>
    </rPh>
    <phoneticPr fontId="1"/>
  </si>
  <si>
    <t>K47・K328・K19</t>
    <phoneticPr fontId="1"/>
  </si>
  <si>
    <t>道路左側、レシートを取得する
柵が少ないがガラス面に自転車を立てかけないように注意</t>
    <phoneticPr fontId="1"/>
  </si>
  <si>
    <t>K272・K25・K354</t>
    <phoneticPr fontId="1"/>
  </si>
  <si>
    <t>右</t>
    <rPh sb="0" eb="1">
      <t>ミギ</t>
    </rPh>
    <phoneticPr fontId="1"/>
  </si>
  <si>
    <t>K144・K59・K8・K144</t>
    <phoneticPr fontId="1"/>
  </si>
  <si>
    <t>S「新鉾田」</t>
    <rPh sb="2" eb="3">
      <t>シン</t>
    </rPh>
    <rPh sb="3" eb="5">
      <t>ホコタ</t>
    </rPh>
    <phoneticPr fontId="1"/>
  </si>
  <si>
    <t>鳥居手間を右折して新中道通に入る</t>
    <rPh sb="0" eb="4">
      <t>トリイテマ</t>
    </rPh>
    <phoneticPr fontId="1"/>
  </si>
  <si>
    <t>駐車場角を左折して中道通りに入る</t>
    <rPh sb="0" eb="3">
      <t>チュウシャジョウ</t>
    </rPh>
    <rPh sb="3" eb="4">
      <t>カド</t>
    </rPh>
    <phoneticPr fontId="1"/>
  </si>
  <si>
    <t>銚子大橋 (長さ約1.4㎞)、橋区間は渋滞する場合がある
自歩道を走行する場合は徐行し歩行者に十分注意する
自歩道へは交差点左側自歩道を進み橋を渡る。橋からスロープを徐行し銚子大橋前交差点まで進み車道へ戻る。</t>
    <rPh sb="62" eb="64">
      <t>ヒダリガワ</t>
    </rPh>
    <rPh sb="64" eb="67">
      <t>ジホドウ</t>
    </rPh>
    <rPh sb="68" eb="69">
      <t>スス</t>
    </rPh>
    <rPh sb="70" eb="71">
      <t>ハシ</t>
    </rPh>
    <rPh sb="72" eb="73">
      <t>ワタ</t>
    </rPh>
    <rPh sb="83" eb="85">
      <t>ジョコウ</t>
    </rPh>
    <rPh sb="86" eb="90">
      <t>チョウシオオハシ</t>
    </rPh>
    <rPh sb="90" eb="91">
      <t>マエ</t>
    </rPh>
    <rPh sb="91" eb="93">
      <t>コウサ</t>
    </rPh>
    <rPh sb="93" eb="94">
      <t>テン</t>
    </rPh>
    <rPh sb="96" eb="97">
      <t>スス</t>
    </rPh>
    <phoneticPr fontId="1"/>
  </si>
  <si>
    <t>K37・K244</t>
    <phoneticPr fontId="1"/>
  </si>
  <si>
    <t>そのまま直進する［犬吠埼・君ヶ浜］方面へ
右折しないように注意</t>
    <rPh sb="9" eb="12">
      <t>イヌボウザキ</t>
    </rPh>
    <rPh sb="13" eb="16">
      <t>キミガハマ</t>
    </rPh>
    <rPh sb="17" eb="19">
      <t>ホウメン</t>
    </rPh>
    <rPh sb="21" eb="23">
      <t>ウセツ</t>
    </rPh>
    <rPh sb="29" eb="31">
      <t>チュウイ</t>
    </rPh>
    <phoneticPr fontId="1"/>
  </si>
  <si>
    <t>犬吠埼灯台出入口</t>
    <rPh sb="0" eb="3">
      <t>イヌボウザキ</t>
    </rPh>
    <rPh sb="3" eb="5">
      <t>トウダイ</t>
    </rPh>
    <rPh sb="5" eb="8">
      <t>デイリグチ</t>
    </rPh>
    <phoneticPr fontId="1"/>
  </si>
  <si>
    <t>ななめに左折して県道301号 に入る［千葉］方面へ</t>
    <rPh sb="19" eb="21">
      <t>チバ</t>
    </rPh>
    <rPh sb="22" eb="24">
      <t>ホウメン</t>
    </rPh>
    <phoneticPr fontId="1"/>
  </si>
  <si>
    <t>S「下志津駐屯地前」</t>
    <phoneticPr fontId="1"/>
  </si>
  <si>
    <t>斜め左</t>
    <rPh sb="0" eb="1">
      <t>ナナ</t>
    </rPh>
    <rPh sb="2" eb="3">
      <t>ヒダリ</t>
    </rPh>
    <phoneticPr fontId="1"/>
  </si>
  <si>
    <t>S「千住曙町」</t>
    <phoneticPr fontId="1"/>
  </si>
  <si>
    <t>道路左側、レシートを取得する
柵が少ないがガラス面に自転車を立てかけないように注意</t>
    <phoneticPr fontId="1"/>
  </si>
  <si>
    <t>K314・葛892</t>
    <phoneticPr fontId="1"/>
  </si>
  <si>
    <t>堀切橋を渡る</t>
    <phoneticPr fontId="1"/>
  </si>
  <si>
    <t>［柏］方面へ</t>
    <phoneticPr fontId="1"/>
  </si>
  <si>
    <t>R6側道</t>
    <rPh sb="2" eb="4">
      <t>ソクドウ</t>
    </rPh>
    <phoneticPr fontId="1"/>
  </si>
  <si>
    <t>［水元・金町駅・柴又］方面へ</t>
    <rPh sb="1" eb="3">
      <t>ミズモト</t>
    </rPh>
    <rPh sb="4" eb="6">
      <t>カナマチ</t>
    </rPh>
    <rPh sb="6" eb="7">
      <t>エキ</t>
    </rPh>
    <rPh sb="8" eb="10">
      <t>シバマタ</t>
    </rPh>
    <rPh sb="11" eb="13">
      <t>ホウメン</t>
    </rPh>
    <phoneticPr fontId="1"/>
  </si>
  <si>
    <t>K501・K471</t>
    <phoneticPr fontId="1"/>
  </si>
  <si>
    <t>S「金町広小路」</t>
    <rPh sb="2" eb="4">
      <t>カナマチ</t>
    </rPh>
    <rPh sb="4" eb="5">
      <t>ヒロ</t>
    </rPh>
    <rPh sb="5" eb="7">
      <t>コジ</t>
    </rPh>
    <phoneticPr fontId="1"/>
  </si>
  <si>
    <t>S「東金町五丁目」</t>
    <phoneticPr fontId="1"/>
  </si>
  <si>
    <t>［三郷］方面へ</t>
    <rPh sb="1" eb="3">
      <t>ミサト</t>
    </rPh>
    <rPh sb="4" eb="6">
      <t>ホウメン</t>
    </rPh>
    <phoneticPr fontId="1"/>
  </si>
  <si>
    <t>［流山］方面へ</t>
    <rPh sb="4" eb="6">
      <t>ホウメン</t>
    </rPh>
    <phoneticPr fontId="1"/>
  </si>
  <si>
    <t>流山橋を渡ったらすぐ左折
その後道なりに土手下へと進む</t>
    <rPh sb="0" eb="3">
      <t>ナガレヤマバシ</t>
    </rPh>
    <rPh sb="4" eb="5">
      <t>ワタ</t>
    </rPh>
    <rPh sb="10" eb="12">
      <t>サセツ</t>
    </rPh>
    <rPh sb="15" eb="16">
      <t>ゴ</t>
    </rPh>
    <rPh sb="20" eb="22">
      <t>ドテ</t>
    </rPh>
    <rPh sb="22" eb="23">
      <t>シタ</t>
    </rPh>
    <rPh sb="25" eb="26">
      <t>スス</t>
    </rPh>
    <phoneticPr fontId="1"/>
  </si>
  <si>
    <t>斜め右方向に下り都市軸道路 に向かう
入口が幅員狭くわかりにくい、行き過ぎ注意</t>
    <rPh sb="6" eb="7">
      <t>クダ</t>
    </rPh>
    <rPh sb="19" eb="21">
      <t>イリグチ</t>
    </rPh>
    <rPh sb="22" eb="24">
      <t>ハバイン</t>
    </rPh>
    <rPh sb="24" eb="25">
      <t>セマ</t>
    </rPh>
    <rPh sb="33" eb="34">
      <t>イ</t>
    </rPh>
    <rPh sb="35" eb="36">
      <t>ス</t>
    </rPh>
    <rPh sb="37" eb="39">
      <t>チュウイ</t>
    </rPh>
    <phoneticPr fontId="1"/>
  </si>
  <si>
    <t>［柏の葉］方面へ</t>
    <rPh sb="5" eb="7">
      <t>ホウメン</t>
    </rPh>
    <phoneticPr fontId="1"/>
  </si>
  <si>
    <t>［我孫子］方面へ</t>
    <rPh sb="5" eb="7">
      <t>ホウメン</t>
    </rPh>
    <phoneticPr fontId="1"/>
  </si>
  <si>
    <t>［常総・守谷］方面へ</t>
    <rPh sb="1" eb="3">
      <t>ジョウソウ</t>
    </rPh>
    <rPh sb="4" eb="6">
      <t>モリヤ</t>
    </rPh>
    <rPh sb="7" eb="9">
      <t>ホウメン</t>
    </rPh>
    <phoneticPr fontId="1"/>
  </si>
  <si>
    <t>新利根大橋 (長さ約3㎞)、橋区間は渋滞する場合がある
自歩道を走行する場合は徐行し歩行者に十分注意する
自歩道へは交差点(32.7㎞地点)の横断歩道で右側に渡り入る。橋を渡り新利根大橋北交差点(35.2㎞地点)まで自歩道で進み横断歩道で車道左側へ戻る。</t>
    <rPh sb="53" eb="56">
      <t>ジホドウ</t>
    </rPh>
    <rPh sb="58" eb="61">
      <t>コウサテン</t>
    </rPh>
    <rPh sb="67" eb="69">
      <t>チテン</t>
    </rPh>
    <rPh sb="71" eb="73">
      <t>オウダン</t>
    </rPh>
    <rPh sb="73" eb="75">
      <t>ホドウ</t>
    </rPh>
    <rPh sb="76" eb="78">
      <t>ミギガワ</t>
    </rPh>
    <rPh sb="79" eb="80">
      <t>ワタ</t>
    </rPh>
    <rPh sb="81" eb="82">
      <t>ハイ</t>
    </rPh>
    <rPh sb="84" eb="85">
      <t>ハシ</t>
    </rPh>
    <rPh sb="86" eb="87">
      <t>ワタ</t>
    </rPh>
    <rPh sb="88" eb="93">
      <t>シントネオオハシ</t>
    </rPh>
    <rPh sb="93" eb="94">
      <t>キタ</t>
    </rPh>
    <rPh sb="94" eb="97">
      <t>コウサテン</t>
    </rPh>
    <rPh sb="103" eb="105">
      <t>チテン</t>
    </rPh>
    <rPh sb="108" eb="111">
      <t>ジホドウ</t>
    </rPh>
    <rPh sb="112" eb="113">
      <t>スス</t>
    </rPh>
    <rPh sb="114" eb="118">
      <t>オウダンホドウ</t>
    </rPh>
    <rPh sb="119" eb="121">
      <t>シャドウ</t>
    </rPh>
    <rPh sb="121" eb="123">
      <t>ヒダリガワ</t>
    </rPh>
    <rPh sb="124" eb="125">
      <t>モド</t>
    </rPh>
    <phoneticPr fontId="1"/>
  </si>
  <si>
    <t>［牛久］方面へ</t>
    <rPh sb="1" eb="3">
      <t>ウシク</t>
    </rPh>
    <rPh sb="4" eb="6">
      <t>ホウメン</t>
    </rPh>
    <phoneticPr fontId="1"/>
  </si>
  <si>
    <t>［石岡］方面へ</t>
    <rPh sb="1" eb="3">
      <t>イシオカ</t>
    </rPh>
    <rPh sb="4" eb="6">
      <t>ホウメン</t>
    </rPh>
    <phoneticPr fontId="1"/>
  </si>
  <si>
    <t>［行方］方面へ</t>
    <rPh sb="1" eb="3">
      <t>ナメカタ</t>
    </rPh>
    <rPh sb="4" eb="6">
      <t>ホウメン</t>
    </rPh>
    <phoneticPr fontId="1"/>
  </si>
  <si>
    <t>［鉾田］方面へ</t>
    <rPh sb="4" eb="6">
      <t>ホウメン</t>
    </rPh>
    <phoneticPr fontId="1"/>
  </si>
  <si>
    <t>［鹿嶋］方面へ</t>
    <rPh sb="1" eb="3">
      <t>カシマ</t>
    </rPh>
    <rPh sb="4" eb="6">
      <t>ホウメン</t>
    </rPh>
    <phoneticPr fontId="1"/>
  </si>
  <si>
    <t>鹿嶋バイパス　［水戸・大洗］方面へ
この先立体交差部は側道へ</t>
    <rPh sb="8" eb="10">
      <t>ミト</t>
    </rPh>
    <rPh sb="11" eb="13">
      <t>オオアライ</t>
    </rPh>
    <rPh sb="14" eb="16">
      <t>ホウメン</t>
    </rPh>
    <rPh sb="20" eb="21">
      <t>サキ</t>
    </rPh>
    <rPh sb="21" eb="25">
      <t>リッタイコウサ</t>
    </rPh>
    <rPh sb="25" eb="26">
      <t>ブ</t>
    </rPh>
    <rPh sb="27" eb="29">
      <t>ソクドウ</t>
    </rPh>
    <phoneticPr fontId="1"/>
  </si>
  <si>
    <t>［鹿嶋市街］方面へ</t>
    <rPh sb="6" eb="8">
      <t>ホウメン</t>
    </rPh>
    <phoneticPr fontId="1"/>
  </si>
  <si>
    <t>鹿島神宮通り［⇐鹿島神宮］へ</t>
    <rPh sb="8" eb="12">
      <t>カシマジングウ</t>
    </rPh>
    <phoneticPr fontId="1"/>
  </si>
  <si>
    <t>K238</t>
    <phoneticPr fontId="1"/>
  </si>
  <si>
    <t>すぐの信号を右折［鹿島港］方面へ</t>
    <rPh sb="3" eb="5">
      <t>シンゴウ</t>
    </rPh>
    <rPh sb="6" eb="8">
      <t>ウセツ</t>
    </rPh>
    <rPh sb="9" eb="12">
      <t>カシマコウ</t>
    </rPh>
    <rPh sb="13" eb="15">
      <t>ホウメン</t>
    </rPh>
    <phoneticPr fontId="1"/>
  </si>
  <si>
    <t>［鹿島港］方面へ</t>
    <rPh sb="1" eb="3">
      <t>カシマ</t>
    </rPh>
    <rPh sb="3" eb="4">
      <t>ミナト</t>
    </rPh>
    <rPh sb="5" eb="7">
      <t>ホウメン</t>
    </rPh>
    <phoneticPr fontId="1"/>
  </si>
  <si>
    <t>R124</t>
    <phoneticPr fontId="1"/>
  </si>
  <si>
    <t>銚子大橋へ進む</t>
    <rPh sb="0" eb="2">
      <t>チョウシ</t>
    </rPh>
    <rPh sb="2" eb="4">
      <t>オオハシ</t>
    </rPh>
    <rPh sb="5" eb="6">
      <t>スス</t>
    </rPh>
    <phoneticPr fontId="1"/>
  </si>
  <si>
    <t>［犬吠埼］方面へ</t>
    <rPh sb="1" eb="4">
      <t>イヌボウザキ</t>
    </rPh>
    <rPh sb="5" eb="7">
      <t>ホウメン</t>
    </rPh>
    <phoneticPr fontId="1"/>
  </si>
  <si>
    <t>［海鹿島］方面へ</t>
    <rPh sb="1" eb="2">
      <t>ウミ</t>
    </rPh>
    <rPh sb="2" eb="4">
      <t>カシマ</t>
    </rPh>
    <rPh sb="5" eb="7">
      <t>ホウメン</t>
    </rPh>
    <phoneticPr fontId="1"/>
  </si>
  <si>
    <t>［千葉・国道126号］方面へ
この先銚子ドーバーライン</t>
    <rPh sb="1" eb="3">
      <t>チバ</t>
    </rPh>
    <rPh sb="4" eb="6">
      <t>コクドウ</t>
    </rPh>
    <rPh sb="9" eb="10">
      <t>ゴウ</t>
    </rPh>
    <rPh sb="11" eb="13">
      <t>ホウメン</t>
    </rPh>
    <rPh sb="17" eb="18">
      <t>サキ</t>
    </rPh>
    <rPh sb="18" eb="20">
      <t>チョウシ</t>
    </rPh>
    <phoneticPr fontId="1"/>
  </si>
  <si>
    <t>［匝瑳・旭］方面へ</t>
    <rPh sb="4" eb="5">
      <t>アサヒ</t>
    </rPh>
    <rPh sb="6" eb="8">
      <t>ホウメン</t>
    </rPh>
    <phoneticPr fontId="1"/>
  </si>
  <si>
    <t>［九十九里・山武］方面へ</t>
    <rPh sb="1" eb="5">
      <t>クジュウクリ</t>
    </rPh>
    <rPh sb="6" eb="8">
      <t>ヤマタケ</t>
    </rPh>
    <rPh sb="9" eb="11">
      <t>ホウメン</t>
    </rPh>
    <phoneticPr fontId="1"/>
  </si>
  <si>
    <t>［九十九里・蓮沼］方面へ</t>
    <rPh sb="1" eb="5">
      <t>クジュウクリ</t>
    </rPh>
    <rPh sb="6" eb="8">
      <t>ハスヌマ</t>
    </rPh>
    <rPh sb="9" eb="11">
      <t>ホウメン</t>
    </rPh>
    <phoneticPr fontId="1"/>
  </si>
  <si>
    <t>［九十九里・蓮沼］方面へ</t>
    <rPh sb="9" eb="11">
      <t>ホウメン</t>
    </rPh>
    <phoneticPr fontId="1"/>
  </si>
  <si>
    <t>［九十九里・匝瑳］方面へ</t>
    <rPh sb="9" eb="11">
      <t>ホウメン</t>
    </rPh>
    <phoneticPr fontId="1"/>
  </si>
  <si>
    <t>［一宮］方面へ</t>
    <rPh sb="1" eb="3">
      <t>イチミヤ</t>
    </rPh>
    <rPh sb="4" eb="6">
      <t>ホウメン</t>
    </rPh>
    <phoneticPr fontId="1"/>
  </si>
  <si>
    <t>右側［たつみ産業］の建物を通過後右折、行き過ぎ注意
この先御成街道</t>
    <rPh sb="0" eb="2">
      <t>ミギガワ</t>
    </rPh>
    <rPh sb="6" eb="8">
      <t>サンギョウ</t>
    </rPh>
    <rPh sb="10" eb="12">
      <t>タテモノ</t>
    </rPh>
    <rPh sb="13" eb="16">
      <t>ツウカゴ</t>
    </rPh>
    <rPh sb="16" eb="18">
      <t>ウセツ</t>
    </rPh>
    <rPh sb="19" eb="20">
      <t>イ</t>
    </rPh>
    <rPh sb="21" eb="22">
      <t>ス</t>
    </rPh>
    <rPh sb="23" eb="25">
      <t>チュウイ</t>
    </rPh>
    <rPh sb="28" eb="29">
      <t>サキ</t>
    </rPh>
    <phoneticPr fontId="1"/>
  </si>
  <si>
    <t>左奥にローソンあり</t>
    <rPh sb="0" eb="2">
      <t>ヒダリオク</t>
    </rPh>
    <phoneticPr fontId="1"/>
  </si>
  <si>
    <t>［四街道⇒国道51号］方面へ</t>
    <rPh sb="1" eb="4">
      <t>ヨツカイドウ</t>
    </rPh>
    <rPh sb="5" eb="7">
      <t>コクドウ</t>
    </rPh>
    <rPh sb="9" eb="10">
      <t>ゴウ</t>
    </rPh>
    <rPh sb="11" eb="13">
      <t>ホウメン</t>
    </rPh>
    <phoneticPr fontId="1"/>
  </si>
  <si>
    <t>［千葉市街・国道51号］方面へ
この先御成街道</t>
    <rPh sb="1" eb="5">
      <t>チバシガイ</t>
    </rPh>
    <rPh sb="6" eb="8">
      <t>コクドウ</t>
    </rPh>
    <rPh sb="10" eb="11">
      <t>ゴウ</t>
    </rPh>
    <rPh sb="12" eb="14">
      <t>ホウメン</t>
    </rPh>
    <rPh sb="19" eb="20">
      <t>ゴ</t>
    </rPh>
    <rPh sb="20" eb="21">
      <t>ナ</t>
    </rPh>
    <rPh sb="21" eb="23">
      <t>カイドウ</t>
    </rPh>
    <phoneticPr fontId="1"/>
  </si>
  <si>
    <t>［印西・四街道］方面へ</t>
    <rPh sb="8" eb="10">
      <t>ホウメン</t>
    </rPh>
    <phoneticPr fontId="1"/>
  </si>
  <si>
    <t>正面 下志津駐屯地入口</t>
    <rPh sb="0" eb="2">
      <t>ショウメン</t>
    </rPh>
    <rPh sb="9" eb="11">
      <t>イリグチ</t>
    </rPh>
    <phoneticPr fontId="1"/>
  </si>
  <si>
    <t>［松戸］方面へ</t>
    <rPh sb="1" eb="3">
      <t>マツド</t>
    </rPh>
    <rPh sb="4" eb="6">
      <t>ホウメン</t>
    </rPh>
    <phoneticPr fontId="1"/>
  </si>
  <si>
    <t>［外環R298］交差点標識のすぐ先の路地を左折
行き過ぎ注意</t>
    <rPh sb="1" eb="3">
      <t>ガイカン</t>
    </rPh>
    <rPh sb="8" eb="11">
      <t>コウサテン</t>
    </rPh>
    <rPh sb="11" eb="13">
      <t>ヒョウシキ</t>
    </rPh>
    <rPh sb="16" eb="17">
      <t>サキ</t>
    </rPh>
    <rPh sb="18" eb="20">
      <t>ロジ</t>
    </rPh>
    <rPh sb="21" eb="23">
      <t>サセツ</t>
    </rPh>
    <rPh sb="24" eb="25">
      <t>イ</t>
    </rPh>
    <rPh sb="26" eb="27">
      <t>ス</t>
    </rPh>
    <rPh sb="28" eb="30">
      <t>チュウイ</t>
    </rPh>
    <phoneticPr fontId="1"/>
  </si>
  <si>
    <t>右奥に変電所</t>
    <rPh sb="0" eb="2">
      <t>ミギオク</t>
    </rPh>
    <rPh sb="3" eb="6">
      <t>ヘンデンショ</t>
    </rPh>
    <phoneticPr fontId="1"/>
  </si>
  <si>
    <t>左折した左側に［松戸テニスクラブ］の看板あり</t>
    <rPh sb="0" eb="2">
      <t>サセツ</t>
    </rPh>
    <rPh sb="4" eb="6">
      <t>ヒダリガワ</t>
    </rPh>
    <rPh sb="8" eb="10">
      <t>マツド</t>
    </rPh>
    <rPh sb="18" eb="20">
      <t>カンバン</t>
    </rPh>
    <phoneticPr fontId="1"/>
  </si>
  <si>
    <t>水戸街道/国道6号に向かう</t>
    <phoneticPr fontId="1"/>
  </si>
  <si>
    <t xml:space="preserve">［千住］方面へ </t>
    <rPh sb="4" eb="6">
      <t>ホウメン</t>
    </rPh>
    <phoneticPr fontId="1"/>
  </si>
  <si>
    <t>S「高州四丁目」</t>
    <rPh sb="4" eb="5">
      <t>4</t>
    </rPh>
    <phoneticPr fontId="1"/>
  </si>
  <si>
    <t>【スタート】</t>
    <phoneticPr fontId="1"/>
  </si>
  <si>
    <t>○</t>
    <phoneticPr fontId="1"/>
  </si>
  <si>
    <t>片側二車線で交通量が多い、十分注意</t>
    <rPh sb="0" eb="5">
      <t>カタガワニシャセン</t>
    </rPh>
    <rPh sb="6" eb="9">
      <t>コウツウリョウ</t>
    </rPh>
    <rPh sb="10" eb="11">
      <t>オオ</t>
    </rPh>
    <rPh sb="13" eb="17">
      <t>ジュウブンチュウイ</t>
    </rPh>
    <phoneticPr fontId="1"/>
  </si>
  <si>
    <t>茨城空港アクセス道路
［鉾田・茨城空港］方面へ</t>
    <rPh sb="12" eb="14">
      <t>ホコタ</t>
    </rPh>
    <rPh sb="15" eb="17">
      <t>イバラキ</t>
    </rPh>
    <rPh sb="17" eb="19">
      <t>クウコウ</t>
    </rPh>
    <rPh sb="20" eb="22">
      <t>ホウメン</t>
    </rPh>
    <phoneticPr fontId="1"/>
  </si>
  <si>
    <t>そのまま三郷流山橋下から都市軸道路へ進む</t>
    <rPh sb="9" eb="10">
      <t>シタ</t>
    </rPh>
    <phoneticPr fontId="1"/>
  </si>
  <si>
    <t>この先波崎シーサイド道路</t>
    <rPh sb="2" eb="3">
      <t>サキ</t>
    </rPh>
    <rPh sb="3" eb="5">
      <t>ハサキ</t>
    </rPh>
    <rPh sb="10" eb="12">
      <t>ドウロ</t>
    </rPh>
    <phoneticPr fontId="1"/>
  </si>
  <si>
    <t>［国道16号］方面へ、この先国道16号若柴交差点は多少渋滞している場合がある</t>
    <rPh sb="7" eb="9">
      <t>ホウメン</t>
    </rPh>
    <rPh sb="13" eb="14">
      <t>サキ</t>
    </rPh>
    <rPh sb="14" eb="16">
      <t>コクドウ</t>
    </rPh>
    <rPh sb="18" eb="19">
      <t>ゴウ</t>
    </rPh>
    <rPh sb="19" eb="21">
      <t>ワカシバ</t>
    </rPh>
    <rPh sb="21" eb="24">
      <t>コウサテン</t>
    </rPh>
    <rPh sb="25" eb="27">
      <t>タショウ</t>
    </rPh>
    <rPh sb="27" eb="29">
      <t>ジュウタイ</t>
    </rPh>
    <rPh sb="33" eb="35">
      <t>バアイ</t>
    </rPh>
    <phoneticPr fontId="1"/>
  </si>
  <si>
    <t>この先国道16号長沼交差点は多少渋滞している場合がある</t>
    <rPh sb="2" eb="3">
      <t>サキ</t>
    </rPh>
    <rPh sb="3" eb="5">
      <t>コクドウ</t>
    </rPh>
    <rPh sb="7" eb="8">
      <t>ゴウ</t>
    </rPh>
    <rPh sb="8" eb="10">
      <t>ナガヌマ</t>
    </rPh>
    <rPh sb="10" eb="13">
      <t>コウサテン</t>
    </rPh>
    <rPh sb="14" eb="16">
      <t>タショウ</t>
    </rPh>
    <rPh sb="16" eb="18">
      <t>ジュウタイ</t>
    </rPh>
    <rPh sb="22" eb="24">
      <t>バアイ</t>
    </rPh>
    <phoneticPr fontId="1"/>
  </si>
  <si>
    <t>Start</t>
    <phoneticPr fontId="1"/>
  </si>
  <si>
    <t>旧水戸街道へ進む、その先［松戸/葛飾橋］方面へ</t>
    <rPh sb="6" eb="7">
      <t>スス</t>
    </rPh>
    <rPh sb="11" eb="12">
      <t>サキ</t>
    </rPh>
    <rPh sb="20" eb="22">
      <t>ホウメン</t>
    </rPh>
    <phoneticPr fontId="1"/>
  </si>
  <si>
    <t>国道294号を潜り［つくばみらい］方面へ
この先41㎞地点、道路工事による片側交互通行あり</t>
    <rPh sb="0" eb="2">
      <t>コクドウ</t>
    </rPh>
    <rPh sb="5" eb="6">
      <t>ゴウ</t>
    </rPh>
    <rPh sb="7" eb="8">
      <t>クグ</t>
    </rPh>
    <rPh sb="17" eb="19">
      <t>ホウメン</t>
    </rPh>
    <rPh sb="23" eb="24">
      <t>サキ</t>
    </rPh>
    <rPh sb="27" eb="29">
      <t>チテン</t>
    </rPh>
    <rPh sb="30" eb="34">
      <t>ドウロコウジ</t>
    </rPh>
    <rPh sb="37" eb="39">
      <t>カタガワ</t>
    </rPh>
    <rPh sb="39" eb="43">
      <t>コウゴツウコウ</t>
    </rPh>
    <phoneticPr fontId="1"/>
  </si>
  <si>
    <t>東武線線路を潜る</t>
    <rPh sb="0" eb="2">
      <t>トウブ</t>
    </rPh>
    <rPh sb="2" eb="3">
      <t>セン</t>
    </rPh>
    <rPh sb="3" eb="5">
      <t>センロ</t>
    </rPh>
    <rPh sb="6" eb="7">
      <t>クグ</t>
    </rPh>
    <phoneticPr fontId="1"/>
  </si>
  <si>
    <t>実際の交通ルールに従って走行してください。</t>
    <phoneticPr fontId="1"/>
  </si>
  <si>
    <t>RWGPS：https://ridewithgps.com/routes/45072485</t>
    <phoneticPr fontId="1"/>
  </si>
  <si>
    <t>【クイズチェック】鹿島神宮</t>
    <phoneticPr fontId="1"/>
  </si>
  <si>
    <t>クイズは当日ブリーフィングで説明。回答をブルベカードに記入する</t>
    <rPh sb="4" eb="6">
      <t>トウジツ</t>
    </rPh>
    <rPh sb="14" eb="16">
      <t>セツメイ</t>
    </rPh>
    <rPh sb="17" eb="19">
      <t>カイトウ</t>
    </rPh>
    <rPh sb="27" eb="29">
      <t>キニュウ</t>
    </rPh>
    <phoneticPr fontId="1"/>
  </si>
  <si>
    <t>【クイズチェック】犬吠埼灯台</t>
    <phoneticPr fontId="1"/>
  </si>
  <si>
    <t>ゴール後は、ブルベカードにレシートの時刻やクイズの回答を記入し、朝 配布された封筒に入れて郵便ポストに投函すること</t>
    <rPh sb="3" eb="4">
      <t>ゴ</t>
    </rPh>
    <rPh sb="18" eb="20">
      <t>ジコク</t>
    </rPh>
    <rPh sb="25" eb="27">
      <t>カイトウ</t>
    </rPh>
    <rPh sb="28" eb="30">
      <t>キニュウ</t>
    </rPh>
    <rPh sb="32" eb="33">
      <t>アサ</t>
    </rPh>
    <rPh sb="34" eb="36">
      <t>ハイフ</t>
    </rPh>
    <rPh sb="39" eb="41">
      <t>フウトウ</t>
    </rPh>
    <rPh sb="42" eb="43">
      <t>イ</t>
    </rPh>
    <rPh sb="45" eb="47">
      <t>ユウビン</t>
    </rPh>
    <rPh sb="51" eb="53">
      <t>トウカン</t>
    </rPh>
    <phoneticPr fontId="1"/>
  </si>
  <si>
    <t>行き過ぎ注意</t>
    <rPh sb="0" eb="1">
      <t>イ</t>
    </rPh>
    <rPh sb="2" eb="3">
      <t>ス</t>
    </rPh>
    <rPh sb="4" eb="6">
      <t>チュウイ</t>
    </rPh>
    <phoneticPr fontId="1"/>
  </si>
  <si>
    <t>左手前に［止まれ］あり</t>
    <rPh sb="0" eb="3">
      <t>ヒダリテマエ</t>
    </rPh>
    <rPh sb="5" eb="6">
      <t>ト</t>
    </rPh>
    <phoneticPr fontId="1"/>
  </si>
  <si>
    <t>正面 ＪＡ新ひたち野</t>
    <rPh sb="0" eb="2">
      <t>ショウメン</t>
    </rPh>
    <phoneticPr fontId="1"/>
  </si>
  <si>
    <t>鹿嶋バイパス［水戸・大洗］方面へ
この先立体交差部は側道へ</t>
    <rPh sb="7" eb="9">
      <t>ミト</t>
    </rPh>
    <rPh sb="10" eb="12">
      <t>オオアライ</t>
    </rPh>
    <rPh sb="13" eb="15">
      <t>ホウメン</t>
    </rPh>
    <rPh sb="19" eb="20">
      <t>サキ</t>
    </rPh>
    <rPh sb="20" eb="24">
      <t>リッタイコウサ</t>
    </rPh>
    <rPh sb="24" eb="25">
      <t>ブ</t>
    </rPh>
    <rPh sb="26" eb="28">
      <t>ソクドウ</t>
    </rPh>
    <phoneticPr fontId="1"/>
  </si>
  <si>
    <t>左奥に公園 青と黄色のすべり台あり</t>
    <rPh sb="0" eb="2">
      <t>ヒダリオク</t>
    </rPh>
    <rPh sb="3" eb="5">
      <t>コウエン</t>
    </rPh>
    <rPh sb="6" eb="7">
      <t>アオ</t>
    </rPh>
    <rPh sb="8" eb="10">
      <t>キイロ</t>
    </rPh>
    <rPh sb="14" eb="15">
      <t>ダイ</t>
    </rPh>
    <phoneticPr fontId="1"/>
  </si>
  <si>
    <t>右手前にGS</t>
    <rPh sb="0" eb="3">
      <t>ミギテマエ</t>
    </rPh>
    <phoneticPr fontId="1"/>
  </si>
  <si>
    <t>信号手前に踏切あり</t>
    <rPh sb="0" eb="2">
      <t>シンゴウ</t>
    </rPh>
    <rPh sb="2" eb="4">
      <t>テマエ</t>
    </rPh>
    <rPh sb="5" eb="7">
      <t>フミキリ</t>
    </rPh>
    <phoneticPr fontId="1"/>
  </si>
  <si>
    <t>手前左に［止まれ］あり</t>
    <rPh sb="0" eb="2">
      <t>テマエ</t>
    </rPh>
    <rPh sb="2" eb="3">
      <t>ヒダリ</t>
    </rPh>
    <rPh sb="5" eb="6">
      <t>ト</t>
    </rPh>
    <phoneticPr fontId="1"/>
  </si>
  <si>
    <t>銚子大橋下をくぐる手前</t>
    <rPh sb="0" eb="4">
      <t>チョウシオオハシ</t>
    </rPh>
    <rPh sb="4" eb="5">
      <t>シタ</t>
    </rPh>
    <rPh sb="9" eb="11">
      <t>テマエ</t>
    </rPh>
    <phoneticPr fontId="1"/>
  </si>
  <si>
    <r>
      <t xml:space="preserve">［流山］方面へ
</t>
    </r>
    <r>
      <rPr>
        <sz val="11"/>
        <color rgb="FFFF0000"/>
        <rFont val="游ゴシック"/>
        <family val="3"/>
        <charset val="128"/>
        <scheme val="minor"/>
      </rPr>
      <t>この先江戸川を渡る流山橋(長さ約750m)は渋滞している場合がある、幅員狭いので車に十分注意して通行する
自歩道は狭く右側のため利用困難</t>
    </r>
    <rPh sb="4" eb="6">
      <t>ホウメン</t>
    </rPh>
    <rPh sb="10" eb="11">
      <t>サキ</t>
    </rPh>
    <rPh sb="11" eb="14">
      <t>エドガワ</t>
    </rPh>
    <rPh sb="15" eb="16">
      <t>ワタ</t>
    </rPh>
    <rPh sb="17" eb="19">
      <t>ナガレヤマ</t>
    </rPh>
    <rPh sb="19" eb="20">
      <t>バシ</t>
    </rPh>
    <rPh sb="21" eb="22">
      <t>ナガ</t>
    </rPh>
    <rPh sb="23" eb="24">
      <t>ヤク</t>
    </rPh>
    <rPh sb="30" eb="32">
      <t>ジュウタイ</t>
    </rPh>
    <rPh sb="36" eb="38">
      <t>バアイ</t>
    </rPh>
    <rPh sb="42" eb="44">
      <t>ハバイン</t>
    </rPh>
    <rPh sb="44" eb="45">
      <t>セマ</t>
    </rPh>
    <rPh sb="48" eb="49">
      <t>クルマ</t>
    </rPh>
    <rPh sb="50" eb="54">
      <t>ジュウブンチュウイ</t>
    </rPh>
    <rPh sb="56" eb="58">
      <t>ツウコウ</t>
    </rPh>
    <phoneticPr fontId="1"/>
  </si>
  <si>
    <r>
      <t>新利根大橋 (長さ約3㎞)、</t>
    </r>
    <r>
      <rPr>
        <sz val="11"/>
        <color rgb="FFFF0000"/>
        <rFont val="游ゴシック"/>
        <family val="3"/>
        <charset val="128"/>
        <scheme val="minor"/>
      </rPr>
      <t>橋区間は渋滞し大型車が多いため車道は時間がかかる場合がある</t>
    </r>
    <r>
      <rPr>
        <sz val="11"/>
        <rFont val="游ゴシック"/>
        <family val="3"/>
        <charset val="128"/>
        <scheme val="minor"/>
      </rPr>
      <t xml:space="preserve">
自歩道を走行する場合は徐行し歩行者に十分注意する
自歩道へは</t>
    </r>
    <r>
      <rPr>
        <sz val="11"/>
        <color rgb="FFFF0000"/>
        <rFont val="游ゴシック"/>
        <family val="3"/>
        <charset val="128"/>
        <scheme val="minor"/>
      </rPr>
      <t>橋途中の</t>
    </r>
    <r>
      <rPr>
        <sz val="11"/>
        <rFont val="游ゴシック"/>
        <family val="3"/>
        <charset val="128"/>
        <scheme val="minor"/>
      </rPr>
      <t>交差点(32.7㎞地点)の横断歩道で右側に渡り入る。橋を渡り新利根大橋北交差点(35.2㎞地点)まで自歩道で進み横断歩道で車道左側へ戻る。</t>
    </r>
    <rPh sb="21" eb="24">
      <t>オオガタシャ</t>
    </rPh>
    <rPh sb="25" eb="26">
      <t>オオ</t>
    </rPh>
    <rPh sb="29" eb="31">
      <t>シャドウ</t>
    </rPh>
    <rPh sb="32" eb="34">
      <t>ジカン</t>
    </rPh>
    <rPh sb="38" eb="40">
      <t>バアイ</t>
    </rPh>
    <rPh sb="69" eb="72">
      <t>ジホドウ</t>
    </rPh>
    <rPh sb="74" eb="75">
      <t>ハシ</t>
    </rPh>
    <rPh sb="75" eb="77">
      <t>トチュウ</t>
    </rPh>
    <rPh sb="78" eb="81">
      <t>コウサテン</t>
    </rPh>
    <rPh sb="87" eb="89">
      <t>チテン</t>
    </rPh>
    <rPh sb="91" eb="93">
      <t>オウダン</t>
    </rPh>
    <rPh sb="93" eb="95">
      <t>ホドウ</t>
    </rPh>
    <rPh sb="96" eb="98">
      <t>ミギガワ</t>
    </rPh>
    <rPh sb="99" eb="100">
      <t>ワタ</t>
    </rPh>
    <rPh sb="101" eb="102">
      <t>ハイ</t>
    </rPh>
    <rPh sb="104" eb="105">
      <t>ハシ</t>
    </rPh>
    <rPh sb="106" eb="107">
      <t>ワタ</t>
    </rPh>
    <rPh sb="108" eb="113">
      <t>シントネオオハシ</t>
    </rPh>
    <rPh sb="113" eb="114">
      <t>キタ</t>
    </rPh>
    <rPh sb="114" eb="117">
      <t>コウサテン</t>
    </rPh>
    <rPh sb="123" eb="125">
      <t>チテン</t>
    </rPh>
    <rPh sb="128" eb="131">
      <t>ジホドウ</t>
    </rPh>
    <rPh sb="132" eb="133">
      <t>スス</t>
    </rPh>
    <rPh sb="134" eb="138">
      <t>オウダンホドウ</t>
    </rPh>
    <rPh sb="139" eb="141">
      <t>シャドウ</t>
    </rPh>
    <rPh sb="141" eb="143">
      <t>ヒダリガワ</t>
    </rPh>
    <rPh sb="144" eb="145">
      <t>モド</t>
    </rPh>
    <phoneticPr fontId="1"/>
  </si>
  <si>
    <t>この先85㎞付近工事により片側交互通行あり</t>
    <rPh sb="2" eb="3">
      <t>サキ</t>
    </rPh>
    <rPh sb="6" eb="8">
      <t>フキン</t>
    </rPh>
    <rPh sb="8" eb="10">
      <t>コウジ</t>
    </rPh>
    <rPh sb="13" eb="17">
      <t>カタガワコウゴ</t>
    </rPh>
    <rPh sb="17" eb="19">
      <t>ツウコウ</t>
    </rPh>
    <phoneticPr fontId="1"/>
  </si>
  <si>
    <t>┌</t>
    <phoneticPr fontId="1"/>
  </si>
  <si>
    <t>┬</t>
    <phoneticPr fontId="1"/>
  </si>
  <si>
    <r>
      <t>【PC4】</t>
    </r>
    <r>
      <rPr>
        <sz val="11"/>
        <color rgb="FFFF0000"/>
        <rFont val="游ゴシック"/>
        <family val="3"/>
        <charset val="128"/>
        <scheme val="minor"/>
      </rPr>
      <t>ファミリーマート 九十九里片貝店</t>
    </r>
    <phoneticPr fontId="1"/>
  </si>
  <si>
    <r>
      <t>鳥居手間を</t>
    </r>
    <r>
      <rPr>
        <sz val="11"/>
        <color rgb="FFFF0000"/>
        <rFont val="游ゴシック"/>
        <family val="3"/>
        <charset val="128"/>
        <scheme val="minor"/>
      </rPr>
      <t>道なりに</t>
    </r>
    <r>
      <rPr>
        <sz val="11"/>
        <rFont val="游ゴシック"/>
        <family val="3"/>
        <charset val="128"/>
        <scheme val="minor"/>
      </rPr>
      <t>右折して新中道通に入る</t>
    </r>
    <rPh sb="0" eb="4">
      <t>トリイテマ</t>
    </rPh>
    <rPh sb="5" eb="6">
      <t>ミチ</t>
    </rPh>
    <phoneticPr fontId="1"/>
  </si>
  <si>
    <r>
      <t xml:space="preserve">正面 下志津駐屯地入口 </t>
    </r>
    <r>
      <rPr>
        <sz val="11"/>
        <color rgb="FFFF0000"/>
        <rFont val="游ゴシック"/>
        <family val="3"/>
        <charset val="128"/>
        <scheme val="minor"/>
      </rPr>
      <t>道なりに右へ</t>
    </r>
    <rPh sb="0" eb="2">
      <t>ショウメン</t>
    </rPh>
    <rPh sb="9" eb="11">
      <t>イリグチ</t>
    </rPh>
    <rPh sb="12" eb="13">
      <t>ミチ</t>
    </rPh>
    <rPh sb="16" eb="17">
      <t>ミギ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</si>
  <si>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左奥に清水工務店あり</t>
    </r>
    <r>
      <rPr>
        <sz val="11"/>
        <rFont val="游ゴシック"/>
        <family val="3"/>
        <charset val="128"/>
        <scheme val="minor"/>
      </rPr>
      <t xml:space="preserve">
左折した左側に［松戸テニスクラブ］の看板あり</t>
    </r>
    <rPh sb="11" eb="13">
      <t>サセツ</t>
    </rPh>
    <rPh sb="15" eb="17">
      <t>ヒダリガワ</t>
    </rPh>
    <rPh sb="19" eb="21">
      <t>マツド</t>
    </rPh>
    <rPh sb="29" eb="31">
      <t>カンバン</t>
    </rPh>
    <phoneticPr fontId="1"/>
  </si>
  <si>
    <t>ver.3</t>
    <phoneticPr fontId="1"/>
  </si>
  <si>
    <t>完走後、メダル希望者はブルベカードのメダル希望欄にチェックを入れ、1月5日までに1000円を振り込んでください（振込先は別途お知らせします）</t>
    <rPh sb="0" eb="3">
      <t>カンソウゴ</t>
    </rPh>
    <rPh sb="7" eb="10">
      <t>キボウシャ</t>
    </rPh>
    <rPh sb="21" eb="24">
      <t>キボウラン</t>
    </rPh>
    <rPh sb="30" eb="31">
      <t>イ</t>
    </rPh>
    <rPh sb="34" eb="35">
      <t>ガツ</t>
    </rPh>
    <rPh sb="36" eb="37">
      <t>ニチ</t>
    </rPh>
    <rPh sb="44" eb="45">
      <t>エン</t>
    </rPh>
    <rPh sb="46" eb="47">
      <t>フ</t>
    </rPh>
    <rPh sb="48" eb="49">
      <t>コ</t>
    </rPh>
    <rPh sb="56" eb="59">
      <t>フリコミサキ</t>
    </rPh>
    <rPh sb="60" eb="62">
      <t>ベット</t>
    </rPh>
    <rPh sb="63" eb="6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</si>
</sst>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dd/hh:mm;@"/>
    <numFmt numFmtId="178" formatCode="0.0_);[Red]\(0.0\)"/>
    <numFmt numFmtId="179" formatCode="m/d;@"/>
    <numFmt numFmtId="180" formatCode="0.0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7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8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3" fillId="2" borderId="1" xfId="0" applyNumberFormat="1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9" fontId="3" fillId="0" borderId="1" xfId="0" applyNumberFormat="1" applyFont="1" applyBorder="1" applyAlignment="1">
      <alignment vertical="center" wrapText="1"/>
    </xf>
    <xf numFmtId="2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0" fontId="3" fillId="0" borderId="0" xfId="1" applyFont="1" applyFill="1"/>
    <xf numFmtId="180" fontId="3" fillId="2" borderId="1" xfId="0" applyNumberFormat="1" applyFont="1" applyFill="1" applyBorder="1" applyAlignment="1">
      <alignment vertical="center" wrapText="1"/>
    </xf>
    <xf numFmtId="180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77" fontId="4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79" fontId="3" fillId="0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zoomScaleNormal="100" zoomScaleSheetLayoutView="100" workbookViewId="0">
      <selection activeCell="A2" sqref="A2"/>
    </sheetView>
  </sheetViews>
  <sheetFormatPr defaultColWidth="8.5" defaultRowHeight="18" x14ac:dyDescent="0.45"/>
  <cols>
    <col min="1" max="1" width="6.09765625" style="9" customWidth="1"/>
    <col min="2" max="2" width="6.3984375" style="9" customWidth="1"/>
    <col min="3" max="3" width="6.59765625" style="9" bestFit="1" customWidth="1"/>
    <col min="4" max="4" width="7.09765625" style="9" customWidth="1"/>
    <col min="5" max="5" width="7.69921875" style="9" bestFit="1" customWidth="1"/>
    <col min="6" max="6" width="42.3984375" style="9" bestFit="1" customWidth="1"/>
    <col min="7" max="7" width="5" style="9" bestFit="1" customWidth="1"/>
    <col min="8" max="8" width="8.3984375" style="9" customWidth="1"/>
    <col min="9" max="9" width="4.09765625" style="9" bestFit="1" customWidth="1"/>
    <col min="10" max="10" width="11.8984375" style="9" customWidth="1"/>
    <col min="11" max="11" width="48.09765625" style="9" customWidth="1"/>
    <col min="12" max="13" width="8.8984375" style="9" bestFit="1" customWidth="1"/>
    <col min="14" max="14" width="2.5" style="9" customWidth="1"/>
    <col min="15" max="16384" width="8.5" style="9"/>
  </cols>
  <sheetData>
    <row r="1" spans="1:13" ht="15.9" customHeight="1" x14ac:dyDescent="0.45">
      <c r="A1" s="23" t="s">
        <v>0</v>
      </c>
      <c r="B1" s="29" t="s">
        <v>1</v>
      </c>
      <c r="C1" s="29"/>
      <c r="D1" s="23" t="s">
        <v>2</v>
      </c>
      <c r="E1" s="23" t="s">
        <v>3</v>
      </c>
      <c r="F1" s="29" t="s">
        <v>4</v>
      </c>
      <c r="G1" s="29"/>
      <c r="H1" s="23" t="s">
        <v>5</v>
      </c>
    </row>
    <row r="2" spans="1:13" x14ac:dyDescent="0.45">
      <c r="A2" s="23" t="s">
        <v>233</v>
      </c>
      <c r="B2" s="30">
        <v>45281</v>
      </c>
      <c r="C2" s="31"/>
      <c r="D2" s="10" t="s">
        <v>113</v>
      </c>
      <c r="E2" s="23">
        <v>300</v>
      </c>
      <c r="F2" s="29" t="s">
        <v>114</v>
      </c>
      <c r="G2" s="29"/>
      <c r="H2" s="11">
        <v>0.29166666666666669</v>
      </c>
    </row>
    <row r="4" spans="1:13" x14ac:dyDescent="0.45">
      <c r="A4" s="23" t="s">
        <v>6</v>
      </c>
      <c r="B4" s="23" t="s">
        <v>7</v>
      </c>
      <c r="C4" s="23" t="s">
        <v>8</v>
      </c>
      <c r="D4" s="23" t="s">
        <v>9</v>
      </c>
      <c r="E4" s="23" t="s">
        <v>10</v>
      </c>
      <c r="F4" s="23" t="s">
        <v>11</v>
      </c>
      <c r="G4" s="23" t="s">
        <v>12</v>
      </c>
      <c r="H4" s="23" t="s">
        <v>13</v>
      </c>
      <c r="I4" s="23" t="s">
        <v>14</v>
      </c>
      <c r="J4" s="23" t="s">
        <v>15</v>
      </c>
      <c r="K4" s="23" t="s">
        <v>16</v>
      </c>
      <c r="L4" s="23" t="s">
        <v>17</v>
      </c>
      <c r="M4" s="23" t="s">
        <v>18</v>
      </c>
    </row>
    <row r="5" spans="1:13" ht="36" x14ac:dyDescent="0.45">
      <c r="A5" s="2">
        <v>1</v>
      </c>
      <c r="B5" s="2" t="s">
        <v>205</v>
      </c>
      <c r="C5" s="1">
        <v>0</v>
      </c>
      <c r="D5" s="1">
        <v>0</v>
      </c>
      <c r="E5" s="1">
        <v>0</v>
      </c>
      <c r="F5" s="2" t="s">
        <v>197</v>
      </c>
      <c r="G5" s="2" t="s">
        <v>19</v>
      </c>
      <c r="H5" s="2" t="s">
        <v>115</v>
      </c>
      <c r="I5" s="2" t="s">
        <v>19</v>
      </c>
      <c r="J5" s="2" t="s">
        <v>116</v>
      </c>
      <c r="K5" s="2" t="s">
        <v>33</v>
      </c>
      <c r="L5" s="6">
        <v>45290.291666666664</v>
      </c>
      <c r="M5" s="6">
        <v>45290.3125</v>
      </c>
    </row>
    <row r="6" spans="1:13" ht="36" x14ac:dyDescent="0.45">
      <c r="A6" s="23">
        <v>2</v>
      </c>
      <c r="B6" s="23" t="s">
        <v>19</v>
      </c>
      <c r="C6" s="3">
        <f>IF(E6&lt;&gt;"",E6-E5,"")</f>
        <v>1.87</v>
      </c>
      <c r="D6" s="3">
        <f t="shared" ref="D6:D15" si="0">IF(E6&lt;&gt;"",IF(B5="",D5+C6,C6),"")</f>
        <v>1.87</v>
      </c>
      <c r="E6" s="3">
        <v>1.87</v>
      </c>
      <c r="F6" s="23" t="s">
        <v>19</v>
      </c>
      <c r="G6" s="23" t="s">
        <v>126</v>
      </c>
      <c r="H6" s="23" t="s">
        <v>35</v>
      </c>
      <c r="I6" s="23" t="s">
        <v>19</v>
      </c>
      <c r="J6" s="23" t="s">
        <v>116</v>
      </c>
      <c r="K6" s="23" t="s">
        <v>34</v>
      </c>
      <c r="L6" s="5" t="s">
        <v>19</v>
      </c>
      <c r="M6" s="5" t="s">
        <v>19</v>
      </c>
    </row>
    <row r="7" spans="1:13" x14ac:dyDescent="0.45">
      <c r="A7" s="23">
        <v>3</v>
      </c>
      <c r="B7" s="23" t="s">
        <v>19</v>
      </c>
      <c r="C7" s="3">
        <f>IF(E7&lt;&gt;"",E7-E6,"")</f>
        <v>0.10999999999999988</v>
      </c>
      <c r="D7" s="3">
        <f t="shared" si="0"/>
        <v>1.98</v>
      </c>
      <c r="E7" s="3">
        <v>1.98</v>
      </c>
      <c r="F7" s="23" t="s">
        <v>39</v>
      </c>
      <c r="G7" s="23" t="s">
        <v>25</v>
      </c>
      <c r="H7" s="23" t="s">
        <v>36</v>
      </c>
      <c r="I7" s="23" t="s">
        <v>198</v>
      </c>
      <c r="J7" s="23" t="s">
        <v>146</v>
      </c>
      <c r="K7" s="23" t="s">
        <v>147</v>
      </c>
      <c r="L7" s="5" t="s">
        <v>19</v>
      </c>
      <c r="M7" s="5" t="s">
        <v>19</v>
      </c>
    </row>
    <row r="8" spans="1:13" x14ac:dyDescent="0.45">
      <c r="A8" s="23">
        <v>4</v>
      </c>
      <c r="B8" s="23" t="s">
        <v>19</v>
      </c>
      <c r="C8" s="3">
        <f t="shared" ref="C8:C71" si="1">IF(E8&lt;&gt;"",E8-E7,"")</f>
        <v>2.72</v>
      </c>
      <c r="D8" s="3">
        <f t="shared" si="0"/>
        <v>4.7</v>
      </c>
      <c r="E8" s="3">
        <v>4.7</v>
      </c>
      <c r="F8" s="23" t="s">
        <v>26</v>
      </c>
      <c r="G8" s="23" t="s">
        <v>25</v>
      </c>
      <c r="H8" s="23" t="s">
        <v>35</v>
      </c>
      <c r="I8" s="23" t="s">
        <v>198</v>
      </c>
      <c r="J8" s="23" t="s">
        <v>27</v>
      </c>
      <c r="K8" s="23" t="s">
        <v>148</v>
      </c>
      <c r="L8" s="5" t="s">
        <v>19</v>
      </c>
      <c r="M8" s="5" t="s">
        <v>19</v>
      </c>
    </row>
    <row r="9" spans="1:13" x14ac:dyDescent="0.45">
      <c r="A9" s="23">
        <v>5</v>
      </c>
      <c r="B9" s="23" t="s">
        <v>19</v>
      </c>
      <c r="C9" s="3">
        <f t="shared" si="1"/>
        <v>2.84</v>
      </c>
      <c r="D9" s="3">
        <f t="shared" si="0"/>
        <v>7.54</v>
      </c>
      <c r="E9" s="3">
        <v>7.54</v>
      </c>
      <c r="F9" s="23" t="s">
        <v>40</v>
      </c>
      <c r="G9" s="23" t="s">
        <v>20</v>
      </c>
      <c r="H9" s="23" t="s">
        <v>37</v>
      </c>
      <c r="I9" s="23" t="s">
        <v>198</v>
      </c>
      <c r="J9" s="23" t="s">
        <v>149</v>
      </c>
      <c r="K9" s="23" t="s">
        <v>150</v>
      </c>
      <c r="L9" s="5" t="s">
        <v>19</v>
      </c>
      <c r="M9" s="5" t="s">
        <v>19</v>
      </c>
    </row>
    <row r="10" spans="1:13" x14ac:dyDescent="0.45">
      <c r="A10" s="23">
        <v>6</v>
      </c>
      <c r="B10" s="23" t="s">
        <v>19</v>
      </c>
      <c r="C10" s="3">
        <f t="shared" si="1"/>
        <v>0.55999999999999961</v>
      </c>
      <c r="D10" s="3">
        <f t="shared" si="0"/>
        <v>8.1</v>
      </c>
      <c r="E10" s="3">
        <v>8.1</v>
      </c>
      <c r="F10" s="23" t="s">
        <v>152</v>
      </c>
      <c r="G10" s="23" t="s">
        <v>20</v>
      </c>
      <c r="H10" s="23" t="s">
        <v>37</v>
      </c>
      <c r="I10" s="23" t="s">
        <v>198</v>
      </c>
      <c r="J10" s="23" t="s">
        <v>151</v>
      </c>
      <c r="K10" s="23" t="s">
        <v>206</v>
      </c>
      <c r="L10" s="5" t="s">
        <v>19</v>
      </c>
      <c r="M10" s="5" t="s">
        <v>19</v>
      </c>
    </row>
    <row r="11" spans="1:13" x14ac:dyDescent="0.45">
      <c r="A11" s="23">
        <v>7</v>
      </c>
      <c r="B11" s="23" t="s">
        <v>19</v>
      </c>
      <c r="C11" s="3">
        <f t="shared" si="1"/>
        <v>1.5999999999999996</v>
      </c>
      <c r="D11" s="3">
        <f t="shared" si="0"/>
        <v>9.6999999999999993</v>
      </c>
      <c r="E11" s="3">
        <v>9.6999999999999993</v>
      </c>
      <c r="F11" s="23" t="s">
        <v>153</v>
      </c>
      <c r="G11" s="23" t="s">
        <v>20</v>
      </c>
      <c r="H11" s="23" t="s">
        <v>35</v>
      </c>
      <c r="I11" s="23" t="s">
        <v>198</v>
      </c>
      <c r="J11" s="23" t="s">
        <v>41</v>
      </c>
      <c r="K11" s="23" t="s">
        <v>154</v>
      </c>
      <c r="L11" s="5" t="s">
        <v>19</v>
      </c>
      <c r="M11" s="5" t="s">
        <v>19</v>
      </c>
    </row>
    <row r="12" spans="1:13" x14ac:dyDescent="0.45">
      <c r="A12" s="23">
        <v>8</v>
      </c>
      <c r="B12" s="23"/>
      <c r="C12" s="3">
        <f t="shared" si="1"/>
        <v>1</v>
      </c>
      <c r="D12" s="3">
        <f t="shared" si="0"/>
        <v>10.7</v>
      </c>
      <c r="E12" s="3">
        <v>10.7</v>
      </c>
      <c r="F12" s="23" t="s">
        <v>196</v>
      </c>
      <c r="G12" s="23" t="s">
        <v>120</v>
      </c>
      <c r="H12" s="23" t="s">
        <v>35</v>
      </c>
      <c r="I12" s="23" t="s">
        <v>198</v>
      </c>
      <c r="J12" s="23" t="s">
        <v>121</v>
      </c>
      <c r="K12" s="23"/>
      <c r="L12" s="5"/>
      <c r="M12" s="5"/>
    </row>
    <row r="13" spans="1:13" ht="72" x14ac:dyDescent="0.45">
      <c r="A13" s="23">
        <v>9</v>
      </c>
      <c r="B13" s="23" t="s">
        <v>19</v>
      </c>
      <c r="C13" s="3">
        <f t="shared" si="1"/>
        <v>6.8900000000000006</v>
      </c>
      <c r="D13" s="3">
        <f t="shared" si="0"/>
        <v>17.59</v>
      </c>
      <c r="E13" s="3">
        <v>17.59</v>
      </c>
      <c r="F13" s="23" t="s">
        <v>122</v>
      </c>
      <c r="G13" s="23" t="s">
        <v>20</v>
      </c>
      <c r="H13" s="23" t="s">
        <v>36</v>
      </c>
      <c r="I13" s="23" t="s">
        <v>198</v>
      </c>
      <c r="J13" s="23" t="s">
        <v>31</v>
      </c>
      <c r="K13" s="23" t="s">
        <v>224</v>
      </c>
      <c r="L13" s="5" t="s">
        <v>19</v>
      </c>
      <c r="M13" s="5" t="s">
        <v>19</v>
      </c>
    </row>
    <row r="14" spans="1:13" ht="36" x14ac:dyDescent="0.45">
      <c r="A14" s="23">
        <v>10</v>
      </c>
      <c r="B14" s="23" t="s">
        <v>19</v>
      </c>
      <c r="C14" s="3">
        <f t="shared" si="1"/>
        <v>1.1000000000000014</v>
      </c>
      <c r="D14" s="3">
        <f t="shared" si="0"/>
        <v>18.690000000000001</v>
      </c>
      <c r="E14" s="3">
        <v>18.690000000000001</v>
      </c>
      <c r="F14" s="23" t="s">
        <v>19</v>
      </c>
      <c r="G14" s="23" t="s">
        <v>20</v>
      </c>
      <c r="H14" s="23" t="s">
        <v>35</v>
      </c>
      <c r="I14" s="23" t="s">
        <v>198</v>
      </c>
      <c r="J14" s="23"/>
      <c r="K14" s="23" t="s">
        <v>156</v>
      </c>
      <c r="L14" s="5" t="s">
        <v>19</v>
      </c>
      <c r="M14" s="5" t="s">
        <v>19</v>
      </c>
    </row>
    <row r="15" spans="1:13" x14ac:dyDescent="0.45">
      <c r="A15" s="23">
        <v>11</v>
      </c>
      <c r="B15" s="23" t="s">
        <v>19</v>
      </c>
      <c r="C15" s="3">
        <f t="shared" si="1"/>
        <v>1.5299999999999976</v>
      </c>
      <c r="D15" s="3">
        <f t="shared" si="0"/>
        <v>20.22</v>
      </c>
      <c r="E15" s="3">
        <v>20.22</v>
      </c>
      <c r="F15" s="23" t="s">
        <v>19</v>
      </c>
      <c r="G15" s="23" t="s">
        <v>25</v>
      </c>
      <c r="H15" s="23" t="s">
        <v>35</v>
      </c>
      <c r="I15" s="23" t="s">
        <v>198</v>
      </c>
      <c r="J15" s="23" t="s">
        <v>19</v>
      </c>
      <c r="K15" s="23" t="s">
        <v>42</v>
      </c>
      <c r="L15" s="5" t="s">
        <v>19</v>
      </c>
      <c r="M15" s="5" t="s">
        <v>19</v>
      </c>
    </row>
    <row r="16" spans="1:13" ht="36" x14ac:dyDescent="0.45">
      <c r="A16" s="23">
        <v>12</v>
      </c>
      <c r="B16" s="23" t="s">
        <v>19</v>
      </c>
      <c r="C16" s="3">
        <f t="shared" si="1"/>
        <v>0.85000000000000142</v>
      </c>
      <c r="D16" s="3">
        <f>IF(E16&lt;&gt;"",IF(B15="",D15+C16,C16),"")</f>
        <v>21.07</v>
      </c>
      <c r="E16" s="3">
        <v>21.07</v>
      </c>
      <c r="F16" s="23" t="s">
        <v>19</v>
      </c>
      <c r="G16" s="23" t="s">
        <v>29</v>
      </c>
      <c r="H16" s="23" t="s">
        <v>36</v>
      </c>
      <c r="I16" s="23" t="s">
        <v>19</v>
      </c>
      <c r="J16" s="23" t="s">
        <v>19</v>
      </c>
      <c r="K16" s="23" t="s">
        <v>157</v>
      </c>
      <c r="L16" s="5" t="s">
        <v>19</v>
      </c>
      <c r="M16" s="5" t="s">
        <v>19</v>
      </c>
    </row>
    <row r="17" spans="1:13" x14ac:dyDescent="0.45">
      <c r="A17" s="23">
        <v>13</v>
      </c>
      <c r="B17" s="23" t="s">
        <v>19</v>
      </c>
      <c r="C17" s="3">
        <f t="shared" si="1"/>
        <v>0.17999999999999972</v>
      </c>
      <c r="D17" s="3">
        <f t="shared" ref="D17:D80" si="2">IF(E17&lt;&gt;"",IF(B16="",D16+C17,C17),"")</f>
        <v>21.25</v>
      </c>
      <c r="E17" s="3">
        <v>21.25</v>
      </c>
      <c r="F17" s="23" t="s">
        <v>43</v>
      </c>
      <c r="G17" s="23" t="s">
        <v>20</v>
      </c>
      <c r="H17" s="23" t="s">
        <v>37</v>
      </c>
      <c r="I17" s="23" t="s">
        <v>198</v>
      </c>
      <c r="J17" s="23"/>
      <c r="K17" s="23" t="s">
        <v>201</v>
      </c>
      <c r="L17" s="5" t="s">
        <v>19</v>
      </c>
      <c r="M17" s="5" t="s">
        <v>19</v>
      </c>
    </row>
    <row r="18" spans="1:13" x14ac:dyDescent="0.45">
      <c r="A18" s="23">
        <v>14</v>
      </c>
      <c r="B18" s="23" t="s">
        <v>19</v>
      </c>
      <c r="C18" s="3">
        <f t="shared" si="1"/>
        <v>1.370000000000001</v>
      </c>
      <c r="D18" s="3">
        <f t="shared" si="2"/>
        <v>22.62</v>
      </c>
      <c r="E18" s="3">
        <v>22.62</v>
      </c>
      <c r="F18" s="23" t="s">
        <v>19</v>
      </c>
      <c r="G18" s="23" t="s">
        <v>29</v>
      </c>
      <c r="H18" s="23" t="s">
        <v>38</v>
      </c>
      <c r="I18" s="23" t="s">
        <v>198</v>
      </c>
      <c r="J18" s="23"/>
      <c r="K18" s="23" t="s">
        <v>123</v>
      </c>
      <c r="L18" s="5" t="s">
        <v>19</v>
      </c>
      <c r="M18" s="5" t="s">
        <v>19</v>
      </c>
    </row>
    <row r="19" spans="1:13" x14ac:dyDescent="0.45">
      <c r="A19" s="23">
        <v>15</v>
      </c>
      <c r="B19" s="23"/>
      <c r="C19" s="3">
        <f t="shared" si="1"/>
        <v>0.67999999999999972</v>
      </c>
      <c r="D19" s="3">
        <f t="shared" si="2"/>
        <v>23.3</v>
      </c>
      <c r="E19" s="3">
        <v>23.3</v>
      </c>
      <c r="F19" s="23"/>
      <c r="G19" s="23"/>
      <c r="H19" s="23" t="s">
        <v>37</v>
      </c>
      <c r="I19" s="23"/>
      <c r="J19" s="23"/>
      <c r="K19" s="23" t="s">
        <v>208</v>
      </c>
      <c r="L19" s="5"/>
      <c r="M19" s="5"/>
    </row>
    <row r="20" spans="1:13" x14ac:dyDescent="0.45">
      <c r="A20" s="23">
        <v>16</v>
      </c>
      <c r="B20" s="23" t="s">
        <v>19</v>
      </c>
      <c r="C20" s="3">
        <f t="shared" si="1"/>
        <v>2.379999999999999</v>
      </c>
      <c r="D20" s="3">
        <f t="shared" si="2"/>
        <v>25.68</v>
      </c>
      <c r="E20" s="3">
        <v>25.68</v>
      </c>
      <c r="F20" s="23" t="s">
        <v>19</v>
      </c>
      <c r="G20" s="23" t="s">
        <v>20</v>
      </c>
      <c r="H20" s="23" t="s">
        <v>35</v>
      </c>
      <c r="I20" s="23" t="s">
        <v>198</v>
      </c>
      <c r="J20" s="23" t="s">
        <v>19</v>
      </c>
      <c r="K20" s="23" t="s">
        <v>158</v>
      </c>
      <c r="L20" s="5" t="s">
        <v>19</v>
      </c>
      <c r="M20" s="5"/>
    </row>
    <row r="21" spans="1:13" ht="36" x14ac:dyDescent="0.45">
      <c r="A21" s="23">
        <v>17</v>
      </c>
      <c r="B21" s="23" t="s">
        <v>19</v>
      </c>
      <c r="C21" s="3">
        <f t="shared" si="1"/>
        <v>0.25</v>
      </c>
      <c r="D21" s="3">
        <f t="shared" si="2"/>
        <v>25.93</v>
      </c>
      <c r="E21" s="3">
        <v>25.93</v>
      </c>
      <c r="F21" s="23" t="s">
        <v>45</v>
      </c>
      <c r="G21" s="23" t="s">
        <v>20</v>
      </c>
      <c r="H21" s="23" t="s">
        <v>36</v>
      </c>
      <c r="I21" s="23" t="s">
        <v>198</v>
      </c>
      <c r="J21" s="23" t="s">
        <v>44</v>
      </c>
      <c r="K21" s="23" t="s">
        <v>203</v>
      </c>
      <c r="L21" s="5" t="s">
        <v>19</v>
      </c>
      <c r="M21" s="5" t="s">
        <v>19</v>
      </c>
    </row>
    <row r="22" spans="1:13" x14ac:dyDescent="0.45">
      <c r="A22" s="23">
        <v>18</v>
      </c>
      <c r="B22" s="23" t="s">
        <v>19</v>
      </c>
      <c r="C22" s="3">
        <f t="shared" si="1"/>
        <v>2.2899999999999991</v>
      </c>
      <c r="D22" s="3">
        <f t="shared" si="2"/>
        <v>28.22</v>
      </c>
      <c r="E22" s="3">
        <v>28.22</v>
      </c>
      <c r="F22" s="23" t="s">
        <v>46</v>
      </c>
      <c r="G22" s="23" t="s">
        <v>20</v>
      </c>
      <c r="H22" s="23" t="s">
        <v>36</v>
      </c>
      <c r="I22" s="23" t="s">
        <v>198</v>
      </c>
      <c r="J22" s="23" t="s">
        <v>124</v>
      </c>
      <c r="K22" s="23" t="s">
        <v>159</v>
      </c>
      <c r="L22" s="5" t="s">
        <v>19</v>
      </c>
      <c r="M22" s="5" t="s">
        <v>19</v>
      </c>
    </row>
    <row r="23" spans="1:13" x14ac:dyDescent="0.45">
      <c r="A23" s="23">
        <v>19</v>
      </c>
      <c r="B23" s="23" t="s">
        <v>19</v>
      </c>
      <c r="C23" s="3">
        <f t="shared" si="1"/>
        <v>2.5600000000000023</v>
      </c>
      <c r="D23" s="3">
        <f t="shared" si="2"/>
        <v>30.78</v>
      </c>
      <c r="E23" s="3">
        <v>30.78</v>
      </c>
      <c r="F23" s="23" t="s">
        <v>47</v>
      </c>
      <c r="G23" s="23" t="s">
        <v>20</v>
      </c>
      <c r="H23" s="23" t="s">
        <v>35</v>
      </c>
      <c r="I23" s="23" t="s">
        <v>198</v>
      </c>
      <c r="J23" s="23" t="s">
        <v>125</v>
      </c>
      <c r="K23" s="23" t="s">
        <v>160</v>
      </c>
      <c r="L23" s="5" t="s">
        <v>19</v>
      </c>
      <c r="M23" s="5" t="s">
        <v>19</v>
      </c>
    </row>
    <row r="24" spans="1:13" ht="108" x14ac:dyDescent="0.45">
      <c r="A24" s="23">
        <v>20</v>
      </c>
      <c r="B24" s="23"/>
      <c r="C24" s="3">
        <f t="shared" si="1"/>
        <v>1.9200000000000017</v>
      </c>
      <c r="D24" s="3">
        <f t="shared" si="2"/>
        <v>32.700000000000003</v>
      </c>
      <c r="E24" s="3">
        <v>32.700000000000003</v>
      </c>
      <c r="F24" s="23"/>
      <c r="G24" s="23" t="s">
        <v>126</v>
      </c>
      <c r="H24" s="23" t="s">
        <v>37</v>
      </c>
      <c r="I24" s="23" t="s">
        <v>198</v>
      </c>
      <c r="J24" s="23" t="s">
        <v>125</v>
      </c>
      <c r="K24" s="23" t="s">
        <v>225</v>
      </c>
      <c r="L24" s="5"/>
      <c r="M24" s="5"/>
    </row>
    <row r="25" spans="1:13" ht="36" x14ac:dyDescent="0.45">
      <c r="A25" s="23">
        <v>21</v>
      </c>
      <c r="B25" s="23" t="s">
        <v>19</v>
      </c>
      <c r="C25" s="3">
        <f t="shared" si="1"/>
        <v>4.6599999999999966</v>
      </c>
      <c r="D25" s="3">
        <f t="shared" si="2"/>
        <v>37.36</v>
      </c>
      <c r="E25" s="3">
        <v>37.36</v>
      </c>
      <c r="F25" s="23" t="s">
        <v>128</v>
      </c>
      <c r="G25" s="23" t="s">
        <v>20</v>
      </c>
      <c r="H25" s="23" t="s">
        <v>37</v>
      </c>
      <c r="I25" s="23" t="s">
        <v>198</v>
      </c>
      <c r="J25" s="23" t="s">
        <v>129</v>
      </c>
      <c r="K25" s="23" t="s">
        <v>207</v>
      </c>
      <c r="L25" s="5" t="s">
        <v>19</v>
      </c>
      <c r="M25" s="5" t="s">
        <v>19</v>
      </c>
    </row>
    <row r="26" spans="1:13" x14ac:dyDescent="0.45">
      <c r="A26" s="23">
        <v>22</v>
      </c>
      <c r="B26" s="23" t="s">
        <v>19</v>
      </c>
      <c r="C26" s="3">
        <f>IF(E26&lt;&gt;"",E26-E25,"")</f>
        <v>6.8599999999999994</v>
      </c>
      <c r="D26" s="3">
        <f>IF(E26&lt;&gt;"",IF(B25="",D25+C26,C26),"")</f>
        <v>44.22</v>
      </c>
      <c r="E26" s="3">
        <v>44.22</v>
      </c>
      <c r="F26" s="23" t="s">
        <v>48</v>
      </c>
      <c r="G26" s="23" t="s">
        <v>20</v>
      </c>
      <c r="H26" s="23" t="s">
        <v>36</v>
      </c>
      <c r="I26" s="23" t="s">
        <v>198</v>
      </c>
      <c r="J26" s="23" t="s">
        <v>49</v>
      </c>
      <c r="K26" s="23" t="s">
        <v>162</v>
      </c>
      <c r="L26" s="5" t="s">
        <v>19</v>
      </c>
      <c r="M26" s="5" t="s">
        <v>19</v>
      </c>
    </row>
    <row r="27" spans="1:13" ht="36" x14ac:dyDescent="0.45">
      <c r="A27" s="2">
        <v>23</v>
      </c>
      <c r="B27" s="2" t="s">
        <v>50</v>
      </c>
      <c r="C27" s="1">
        <f t="shared" si="1"/>
        <v>9.9999999999980105E-3</v>
      </c>
      <c r="D27" s="1">
        <f>IF(E27&lt;&gt;"",IF(B26="",D26+C27,C27),"")</f>
        <v>44.23</v>
      </c>
      <c r="E27" s="1">
        <v>44.23</v>
      </c>
      <c r="F27" s="2" t="s">
        <v>51</v>
      </c>
      <c r="G27" s="2" t="s">
        <v>19</v>
      </c>
      <c r="H27" s="2" t="s">
        <v>28</v>
      </c>
      <c r="I27" s="2" t="s">
        <v>19</v>
      </c>
      <c r="J27" s="2"/>
      <c r="K27" s="2" t="s">
        <v>130</v>
      </c>
      <c r="L27" s="6">
        <v>45290.345935457517</v>
      </c>
      <c r="M27" s="6">
        <v>45290.425347222219</v>
      </c>
    </row>
    <row r="28" spans="1:13" ht="36" x14ac:dyDescent="0.45">
      <c r="A28" s="23">
        <v>24</v>
      </c>
      <c r="B28" s="23" t="s">
        <v>19</v>
      </c>
      <c r="C28" s="3">
        <f t="shared" si="1"/>
        <v>9.2800000000000011</v>
      </c>
      <c r="D28" s="3">
        <f t="shared" si="2"/>
        <v>9.2800000000000011</v>
      </c>
      <c r="E28" s="3">
        <v>53.51</v>
      </c>
      <c r="F28" s="23" t="s">
        <v>52</v>
      </c>
      <c r="G28" s="23" t="s">
        <v>20</v>
      </c>
      <c r="H28" s="23" t="s">
        <v>35</v>
      </c>
      <c r="I28" s="23" t="s">
        <v>198</v>
      </c>
      <c r="J28" s="23" t="s">
        <v>131</v>
      </c>
      <c r="K28" s="23" t="s">
        <v>199</v>
      </c>
      <c r="L28" s="5" t="s">
        <v>19</v>
      </c>
      <c r="M28" s="5" t="s">
        <v>19</v>
      </c>
    </row>
    <row r="29" spans="1:13" x14ac:dyDescent="0.45">
      <c r="A29" s="23">
        <v>25</v>
      </c>
      <c r="B29" s="23" t="s">
        <v>19</v>
      </c>
      <c r="C29" s="3">
        <f t="shared" si="1"/>
        <v>17.339999999999996</v>
      </c>
      <c r="D29" s="3">
        <f t="shared" si="2"/>
        <v>26.619999999999997</v>
      </c>
      <c r="E29" s="3">
        <v>70.849999999999994</v>
      </c>
      <c r="F29" s="23" t="s">
        <v>19</v>
      </c>
      <c r="G29" s="8" t="s">
        <v>126</v>
      </c>
      <c r="H29" s="23" t="s">
        <v>35</v>
      </c>
      <c r="I29" s="23" t="s">
        <v>19</v>
      </c>
      <c r="J29" s="23"/>
      <c r="K29" s="8" t="s">
        <v>215</v>
      </c>
      <c r="L29" s="5" t="s">
        <v>19</v>
      </c>
      <c r="M29" s="5" t="s">
        <v>19</v>
      </c>
    </row>
    <row r="30" spans="1:13" x14ac:dyDescent="0.45">
      <c r="A30" s="23">
        <v>26</v>
      </c>
      <c r="B30" s="23" t="s">
        <v>19</v>
      </c>
      <c r="C30" s="3">
        <f t="shared" si="1"/>
        <v>5.230000000000004</v>
      </c>
      <c r="D30" s="3">
        <f t="shared" si="2"/>
        <v>31.85</v>
      </c>
      <c r="E30" s="3">
        <v>76.08</v>
      </c>
      <c r="F30" s="23" t="s">
        <v>19</v>
      </c>
      <c r="G30" s="23" t="s">
        <v>25</v>
      </c>
      <c r="H30" s="23" t="s">
        <v>36</v>
      </c>
      <c r="I30" s="23" t="s">
        <v>19</v>
      </c>
      <c r="J30" s="23" t="s">
        <v>54</v>
      </c>
      <c r="K30" s="8" t="s">
        <v>216</v>
      </c>
      <c r="L30" s="5" t="s">
        <v>19</v>
      </c>
      <c r="M30" s="5" t="s">
        <v>19</v>
      </c>
    </row>
    <row r="31" spans="1:13" x14ac:dyDescent="0.45">
      <c r="A31" s="23">
        <v>27</v>
      </c>
      <c r="B31" s="23" t="s">
        <v>19</v>
      </c>
      <c r="C31" s="3">
        <f t="shared" si="1"/>
        <v>0.56000000000000227</v>
      </c>
      <c r="D31" s="3">
        <f t="shared" si="2"/>
        <v>32.410000000000004</v>
      </c>
      <c r="E31" s="3">
        <v>76.64</v>
      </c>
      <c r="F31" s="23" t="s">
        <v>55</v>
      </c>
      <c r="G31" s="23" t="s">
        <v>25</v>
      </c>
      <c r="H31" s="23" t="s">
        <v>35</v>
      </c>
      <c r="I31" s="23" t="s">
        <v>198</v>
      </c>
      <c r="J31" s="23" t="s">
        <v>56</v>
      </c>
      <c r="K31" s="23" t="s">
        <v>163</v>
      </c>
      <c r="L31" s="5" t="s">
        <v>19</v>
      </c>
      <c r="M31" s="5" t="s">
        <v>19</v>
      </c>
    </row>
    <row r="32" spans="1:13" x14ac:dyDescent="0.45">
      <c r="A32" s="23">
        <v>28</v>
      </c>
      <c r="B32" s="23" t="s">
        <v>19</v>
      </c>
      <c r="C32" s="3">
        <f t="shared" si="1"/>
        <v>0.62999999999999545</v>
      </c>
      <c r="D32" s="3">
        <f t="shared" si="2"/>
        <v>33.04</v>
      </c>
      <c r="E32" s="3">
        <v>77.27</v>
      </c>
      <c r="F32" s="23" t="s">
        <v>19</v>
      </c>
      <c r="G32" s="23" t="s">
        <v>22</v>
      </c>
      <c r="H32" s="23" t="s">
        <v>36</v>
      </c>
      <c r="I32" s="23" t="s">
        <v>19</v>
      </c>
      <c r="J32" s="23" t="s">
        <v>19</v>
      </c>
      <c r="K32" s="8" t="s">
        <v>215</v>
      </c>
      <c r="L32" s="5" t="s">
        <v>19</v>
      </c>
      <c r="M32" s="5" t="s">
        <v>19</v>
      </c>
    </row>
    <row r="33" spans="1:13" x14ac:dyDescent="0.45">
      <c r="A33" s="23">
        <v>29</v>
      </c>
      <c r="B33" s="23" t="s">
        <v>19</v>
      </c>
      <c r="C33" s="3">
        <f t="shared" si="1"/>
        <v>2.6899999999999977</v>
      </c>
      <c r="D33" s="3">
        <f t="shared" si="2"/>
        <v>35.729999999999997</v>
      </c>
      <c r="E33" s="3">
        <v>79.959999999999994</v>
      </c>
      <c r="F33" s="23" t="s">
        <v>19</v>
      </c>
      <c r="G33" s="23" t="s">
        <v>25</v>
      </c>
      <c r="H33" s="23" t="s">
        <v>35</v>
      </c>
      <c r="I33" s="23" t="s">
        <v>19</v>
      </c>
      <c r="J33" s="23" t="s">
        <v>57</v>
      </c>
      <c r="K33" s="8" t="s">
        <v>217</v>
      </c>
      <c r="L33" s="5" t="s">
        <v>19</v>
      </c>
      <c r="M33" s="5" t="s">
        <v>19</v>
      </c>
    </row>
    <row r="34" spans="1:13" x14ac:dyDescent="0.45">
      <c r="A34" s="23">
        <v>30</v>
      </c>
      <c r="B34" s="23" t="s">
        <v>19</v>
      </c>
      <c r="C34" s="3">
        <f t="shared" si="1"/>
        <v>1.6500000000000057</v>
      </c>
      <c r="D34" s="3">
        <f t="shared" si="2"/>
        <v>37.380000000000003</v>
      </c>
      <c r="E34" s="3">
        <v>81.61</v>
      </c>
      <c r="F34" s="23" t="s">
        <v>58</v>
      </c>
      <c r="G34" s="23" t="s">
        <v>25</v>
      </c>
      <c r="H34" s="23" t="s">
        <v>36</v>
      </c>
      <c r="I34" s="23" t="s">
        <v>198</v>
      </c>
      <c r="J34" s="23" t="s">
        <v>59</v>
      </c>
      <c r="K34" s="23"/>
      <c r="L34" s="5" t="s">
        <v>19</v>
      </c>
      <c r="M34" s="5" t="s">
        <v>19</v>
      </c>
    </row>
    <row r="35" spans="1:13" ht="36" x14ac:dyDescent="0.45">
      <c r="A35" s="23">
        <v>31</v>
      </c>
      <c r="B35" s="23"/>
      <c r="C35" s="3">
        <f t="shared" si="1"/>
        <v>0.59000000000000341</v>
      </c>
      <c r="D35" s="3">
        <f t="shared" si="2"/>
        <v>37.970000000000006</v>
      </c>
      <c r="E35" s="3">
        <v>82.2</v>
      </c>
      <c r="F35" s="23"/>
      <c r="G35" s="23" t="s">
        <v>20</v>
      </c>
      <c r="H35" s="23" t="s">
        <v>36</v>
      </c>
      <c r="I35" s="23"/>
      <c r="J35" s="23" t="s">
        <v>133</v>
      </c>
      <c r="K35" s="8" t="s">
        <v>226</v>
      </c>
      <c r="L35" s="5"/>
      <c r="M35" s="5"/>
    </row>
    <row r="36" spans="1:13" ht="36" x14ac:dyDescent="0.45">
      <c r="A36" s="2">
        <v>32</v>
      </c>
      <c r="B36" s="2" t="s">
        <v>60</v>
      </c>
      <c r="C36" s="1">
        <f t="shared" si="1"/>
        <v>8.0999999999999943</v>
      </c>
      <c r="D36" s="1">
        <f t="shared" si="2"/>
        <v>46.07</v>
      </c>
      <c r="E36" s="1">
        <v>90.3</v>
      </c>
      <c r="F36" s="2" t="s">
        <v>61</v>
      </c>
      <c r="G36" s="2" t="s">
        <v>19</v>
      </c>
      <c r="H36" s="2" t="s">
        <v>28</v>
      </c>
      <c r="I36" s="2" t="s">
        <v>19</v>
      </c>
      <c r="J36" s="2" t="s">
        <v>19</v>
      </c>
      <c r="K36" s="2" t="s">
        <v>130</v>
      </c>
      <c r="L36" s="22">
        <v>45290.402308006538</v>
      </c>
      <c r="M36" s="22">
        <v>45290.542013888888</v>
      </c>
    </row>
    <row r="37" spans="1:13" ht="36" x14ac:dyDescent="0.45">
      <c r="A37" s="23">
        <v>33</v>
      </c>
      <c r="B37" s="23" t="s">
        <v>19</v>
      </c>
      <c r="C37" s="3">
        <f t="shared" si="1"/>
        <v>9.0000000000003411E-2</v>
      </c>
      <c r="D37" s="3">
        <f t="shared" si="2"/>
        <v>9.0000000000003411E-2</v>
      </c>
      <c r="E37" s="3">
        <v>90.39</v>
      </c>
      <c r="F37" s="23" t="s">
        <v>62</v>
      </c>
      <c r="G37" s="23" t="s">
        <v>20</v>
      </c>
      <c r="H37" s="23" t="s">
        <v>36</v>
      </c>
      <c r="I37" s="23" t="s">
        <v>198</v>
      </c>
      <c r="J37" s="23" t="s">
        <v>63</v>
      </c>
      <c r="K37" s="23" t="s">
        <v>200</v>
      </c>
      <c r="L37" s="5" t="s">
        <v>19</v>
      </c>
      <c r="M37" s="5" t="s">
        <v>19</v>
      </c>
    </row>
    <row r="38" spans="1:13" x14ac:dyDescent="0.45">
      <c r="A38" s="23">
        <v>34</v>
      </c>
      <c r="B38" s="23" t="s">
        <v>19</v>
      </c>
      <c r="C38" s="3">
        <f t="shared" si="1"/>
        <v>2.4899999999999949</v>
      </c>
      <c r="D38" s="3">
        <f t="shared" si="2"/>
        <v>2.5799999999999983</v>
      </c>
      <c r="E38" s="3">
        <v>92.88</v>
      </c>
      <c r="F38" s="23" t="s">
        <v>64</v>
      </c>
      <c r="G38" s="23" t="s">
        <v>20</v>
      </c>
      <c r="H38" s="23" t="s">
        <v>36</v>
      </c>
      <c r="I38" s="23" t="s">
        <v>198</v>
      </c>
      <c r="J38" s="23" t="s">
        <v>65</v>
      </c>
      <c r="K38" s="23" t="s">
        <v>164</v>
      </c>
      <c r="L38" s="5" t="s">
        <v>19</v>
      </c>
      <c r="M38" s="5" t="s">
        <v>19</v>
      </c>
    </row>
    <row r="39" spans="1:13" x14ac:dyDescent="0.45">
      <c r="A39" s="23">
        <v>35</v>
      </c>
      <c r="B39" s="23" t="s">
        <v>19</v>
      </c>
      <c r="C39" s="3">
        <f t="shared" si="1"/>
        <v>2.3900000000000006</v>
      </c>
      <c r="D39" s="3">
        <f t="shared" si="2"/>
        <v>4.9699999999999989</v>
      </c>
      <c r="E39" s="3">
        <v>95.27</v>
      </c>
      <c r="F39" s="23" t="s">
        <v>66</v>
      </c>
      <c r="G39" s="23" t="s">
        <v>20</v>
      </c>
      <c r="H39" s="23" t="s">
        <v>35</v>
      </c>
      <c r="I39" s="23" t="s">
        <v>198</v>
      </c>
      <c r="J39" s="23" t="s">
        <v>67</v>
      </c>
      <c r="K39" s="23" t="s">
        <v>165</v>
      </c>
      <c r="L39" s="5" t="s">
        <v>19</v>
      </c>
      <c r="M39" s="5" t="s">
        <v>19</v>
      </c>
    </row>
    <row r="40" spans="1:13" x14ac:dyDescent="0.45">
      <c r="A40" s="23">
        <v>36</v>
      </c>
      <c r="B40" s="23" t="s">
        <v>19</v>
      </c>
      <c r="C40" s="3">
        <f t="shared" si="1"/>
        <v>11.990000000000009</v>
      </c>
      <c r="D40" s="3">
        <f t="shared" si="2"/>
        <v>16.960000000000008</v>
      </c>
      <c r="E40" s="3">
        <v>107.26</v>
      </c>
      <c r="F40" s="23" t="s">
        <v>68</v>
      </c>
      <c r="G40" s="23" t="s">
        <v>20</v>
      </c>
      <c r="H40" s="23" t="s">
        <v>36</v>
      </c>
      <c r="I40" s="23" t="s">
        <v>198</v>
      </c>
      <c r="J40" s="23" t="s">
        <v>69</v>
      </c>
      <c r="K40" s="23" t="s">
        <v>166</v>
      </c>
      <c r="L40" s="5" t="s">
        <v>19</v>
      </c>
      <c r="M40" s="5" t="s">
        <v>19</v>
      </c>
    </row>
    <row r="41" spans="1:13" x14ac:dyDescent="0.45">
      <c r="A41" s="23">
        <v>37</v>
      </c>
      <c r="B41" s="23" t="s">
        <v>19</v>
      </c>
      <c r="C41" s="3">
        <f t="shared" si="1"/>
        <v>0.25</v>
      </c>
      <c r="D41" s="3">
        <f t="shared" si="2"/>
        <v>17.210000000000008</v>
      </c>
      <c r="E41" s="3">
        <v>107.51</v>
      </c>
      <c r="F41" s="23" t="s">
        <v>70</v>
      </c>
      <c r="G41" s="23" t="s">
        <v>20</v>
      </c>
      <c r="H41" s="23" t="s">
        <v>35</v>
      </c>
      <c r="I41" s="23" t="s">
        <v>198</v>
      </c>
      <c r="J41" s="23" t="s">
        <v>69</v>
      </c>
      <c r="K41" s="8" t="s">
        <v>166</v>
      </c>
      <c r="L41" s="5" t="s">
        <v>19</v>
      </c>
      <c r="M41" s="5" t="s">
        <v>19</v>
      </c>
    </row>
    <row r="42" spans="1:13" x14ac:dyDescent="0.45">
      <c r="A42" s="23">
        <v>38</v>
      </c>
      <c r="B42" s="23"/>
      <c r="C42" s="3">
        <f t="shared" si="1"/>
        <v>0.28999999999999204</v>
      </c>
      <c r="D42" s="3">
        <f t="shared" si="2"/>
        <v>17.5</v>
      </c>
      <c r="E42" s="3">
        <v>107.8</v>
      </c>
      <c r="F42" s="23" t="s">
        <v>134</v>
      </c>
      <c r="G42" s="23" t="s">
        <v>20</v>
      </c>
      <c r="H42" s="8" t="s">
        <v>36</v>
      </c>
      <c r="I42" s="23" t="s">
        <v>198</v>
      </c>
      <c r="J42" s="23" t="s">
        <v>69</v>
      </c>
      <c r="K42" s="23" t="s">
        <v>166</v>
      </c>
      <c r="L42" s="5"/>
      <c r="M42" s="5"/>
    </row>
    <row r="43" spans="1:13" x14ac:dyDescent="0.45">
      <c r="A43" s="23">
        <v>39</v>
      </c>
      <c r="B43" s="23" t="s">
        <v>19</v>
      </c>
      <c r="C43" s="3">
        <f t="shared" si="1"/>
        <v>0.65999999999999659</v>
      </c>
      <c r="D43" s="3">
        <f t="shared" si="2"/>
        <v>18.159999999999997</v>
      </c>
      <c r="E43" s="3">
        <v>108.46</v>
      </c>
      <c r="F43" s="23" t="s">
        <v>71</v>
      </c>
      <c r="G43" s="23" t="s">
        <v>20</v>
      </c>
      <c r="H43" s="23" t="s">
        <v>36</v>
      </c>
      <c r="I43" s="23" t="s">
        <v>198</v>
      </c>
      <c r="J43" s="23" t="s">
        <v>69</v>
      </c>
      <c r="K43" s="23"/>
      <c r="L43" s="5" t="s">
        <v>19</v>
      </c>
      <c r="M43" s="5" t="s">
        <v>19</v>
      </c>
    </row>
    <row r="44" spans="1:13" ht="36" x14ac:dyDescent="0.45">
      <c r="A44" s="23">
        <v>40</v>
      </c>
      <c r="B44" s="23" t="s">
        <v>19</v>
      </c>
      <c r="C44" s="3">
        <f t="shared" si="1"/>
        <v>24.209999999999994</v>
      </c>
      <c r="D44" s="3">
        <f t="shared" si="2"/>
        <v>42.36999999999999</v>
      </c>
      <c r="E44" s="3">
        <v>132.66999999999999</v>
      </c>
      <c r="F44" s="23" t="s">
        <v>72</v>
      </c>
      <c r="G44" s="23" t="s">
        <v>20</v>
      </c>
      <c r="H44" s="23" t="s">
        <v>35</v>
      </c>
      <c r="I44" s="23" t="s">
        <v>198</v>
      </c>
      <c r="J44" s="23" t="s">
        <v>73</v>
      </c>
      <c r="K44" s="23" t="s">
        <v>218</v>
      </c>
      <c r="L44" s="5" t="s">
        <v>19</v>
      </c>
      <c r="M44" s="5" t="s">
        <v>19</v>
      </c>
    </row>
    <row r="45" spans="1:13" x14ac:dyDescent="0.45">
      <c r="A45" s="23">
        <v>41</v>
      </c>
      <c r="B45" s="23" t="s">
        <v>19</v>
      </c>
      <c r="C45" s="3">
        <f t="shared" si="1"/>
        <v>1.3400000000000034</v>
      </c>
      <c r="D45" s="3">
        <f t="shared" si="2"/>
        <v>43.709999999999994</v>
      </c>
      <c r="E45" s="3">
        <v>134.01</v>
      </c>
      <c r="F45" s="23" t="s">
        <v>74</v>
      </c>
      <c r="G45" s="23" t="s">
        <v>20</v>
      </c>
      <c r="H45" s="23" t="s">
        <v>36</v>
      </c>
      <c r="I45" s="23" t="s">
        <v>198</v>
      </c>
      <c r="J45" s="23" t="s">
        <v>69</v>
      </c>
      <c r="K45" s="23" t="s">
        <v>168</v>
      </c>
      <c r="L45" s="5" t="s">
        <v>19</v>
      </c>
      <c r="M45" s="5" t="s">
        <v>19</v>
      </c>
    </row>
    <row r="46" spans="1:13" x14ac:dyDescent="0.45">
      <c r="A46" s="23">
        <v>42</v>
      </c>
      <c r="B46" s="23" t="s">
        <v>19</v>
      </c>
      <c r="C46" s="3">
        <f t="shared" si="1"/>
        <v>0.62999999999999545</v>
      </c>
      <c r="D46" s="3">
        <f t="shared" si="2"/>
        <v>44.339999999999989</v>
      </c>
      <c r="E46" s="3">
        <v>134.63999999999999</v>
      </c>
      <c r="F46" s="23" t="s">
        <v>75</v>
      </c>
      <c r="G46" s="23" t="s">
        <v>20</v>
      </c>
      <c r="H46" s="23" t="s">
        <v>35</v>
      </c>
      <c r="I46" s="23" t="s">
        <v>198</v>
      </c>
      <c r="J46" s="23" t="s">
        <v>76</v>
      </c>
      <c r="K46" s="23" t="s">
        <v>169</v>
      </c>
      <c r="L46" s="5" t="s">
        <v>19</v>
      </c>
      <c r="M46" s="5" t="s">
        <v>19</v>
      </c>
    </row>
    <row r="47" spans="1:13" ht="36" x14ac:dyDescent="0.45">
      <c r="A47" s="2">
        <v>43</v>
      </c>
      <c r="B47" s="2" t="s">
        <v>77</v>
      </c>
      <c r="C47" s="1">
        <f t="shared" si="1"/>
        <v>0.46000000000000796</v>
      </c>
      <c r="D47" s="1">
        <f t="shared" si="2"/>
        <v>44.8</v>
      </c>
      <c r="E47" s="1">
        <v>135.1</v>
      </c>
      <c r="F47" s="2" t="s">
        <v>211</v>
      </c>
      <c r="G47" s="2" t="s">
        <v>19</v>
      </c>
      <c r="H47" s="2" t="s">
        <v>28</v>
      </c>
      <c r="I47" s="2" t="s">
        <v>19</v>
      </c>
      <c r="J47" s="2" t="s">
        <v>19</v>
      </c>
      <c r="K47" s="2" t="s">
        <v>212</v>
      </c>
      <c r="L47" s="6"/>
      <c r="M47" s="6"/>
    </row>
    <row r="48" spans="1:13" x14ac:dyDescent="0.45">
      <c r="A48" s="23">
        <v>44</v>
      </c>
      <c r="B48" s="23" t="s">
        <v>19</v>
      </c>
      <c r="C48" s="3">
        <f t="shared" si="1"/>
        <v>3.9999999999992042E-2</v>
      </c>
      <c r="D48" s="3">
        <f t="shared" si="2"/>
        <v>3.9999999999992042E-2</v>
      </c>
      <c r="E48" s="3">
        <v>135.13999999999999</v>
      </c>
      <c r="F48" s="23" t="s">
        <v>19</v>
      </c>
      <c r="G48" s="8" t="s">
        <v>227</v>
      </c>
      <c r="H48" s="23" t="s">
        <v>36</v>
      </c>
      <c r="I48" s="23" t="s">
        <v>19</v>
      </c>
      <c r="J48" s="23" t="s">
        <v>19</v>
      </c>
      <c r="K48" s="23" t="s">
        <v>230</v>
      </c>
      <c r="L48" s="5" t="s">
        <v>19</v>
      </c>
      <c r="M48" s="5" t="s">
        <v>19</v>
      </c>
    </row>
    <row r="49" spans="1:13" x14ac:dyDescent="0.45">
      <c r="A49" s="23">
        <v>45</v>
      </c>
      <c r="B49" s="23" t="s">
        <v>19</v>
      </c>
      <c r="C49" s="3">
        <f t="shared" si="1"/>
        <v>8.0000000000012506E-2</v>
      </c>
      <c r="D49" s="3">
        <f t="shared" si="2"/>
        <v>0.12000000000000455</v>
      </c>
      <c r="E49" s="3">
        <v>135.22</v>
      </c>
      <c r="F49" s="23" t="s">
        <v>19</v>
      </c>
      <c r="G49" s="23" t="s">
        <v>24</v>
      </c>
      <c r="H49" s="23" t="s">
        <v>35</v>
      </c>
      <c r="I49" s="23" t="s">
        <v>19</v>
      </c>
      <c r="J49" s="23" t="s">
        <v>19</v>
      </c>
      <c r="K49" s="23" t="s">
        <v>136</v>
      </c>
      <c r="L49" s="5" t="s">
        <v>19</v>
      </c>
      <c r="M49" s="5" t="s">
        <v>19</v>
      </c>
    </row>
    <row r="50" spans="1:13" x14ac:dyDescent="0.45">
      <c r="A50" s="23">
        <v>46</v>
      </c>
      <c r="B50" s="23" t="s">
        <v>19</v>
      </c>
      <c r="C50" s="3">
        <f t="shared" si="1"/>
        <v>4.210000000000008</v>
      </c>
      <c r="D50" s="3">
        <f t="shared" si="2"/>
        <v>4.3300000000000125</v>
      </c>
      <c r="E50" s="3">
        <v>139.43</v>
      </c>
      <c r="F50" s="23" t="s">
        <v>19</v>
      </c>
      <c r="G50" s="23" t="s">
        <v>20</v>
      </c>
      <c r="H50" s="23" t="s">
        <v>36</v>
      </c>
      <c r="I50" s="23" t="s">
        <v>19</v>
      </c>
      <c r="J50" s="23" t="s">
        <v>19</v>
      </c>
      <c r="K50" s="8" t="s">
        <v>219</v>
      </c>
      <c r="L50" s="5" t="s">
        <v>19</v>
      </c>
      <c r="M50" s="5" t="s">
        <v>19</v>
      </c>
    </row>
    <row r="51" spans="1:13" x14ac:dyDescent="0.45">
      <c r="A51" s="23">
        <v>47</v>
      </c>
      <c r="B51" s="23" t="s">
        <v>19</v>
      </c>
      <c r="C51" s="3">
        <f t="shared" si="1"/>
        <v>0.81000000000000227</v>
      </c>
      <c r="D51" s="3">
        <f t="shared" si="2"/>
        <v>5.1400000000000148</v>
      </c>
      <c r="E51" s="3">
        <v>140.24</v>
      </c>
      <c r="F51" s="23" t="s">
        <v>19</v>
      </c>
      <c r="G51" s="23" t="s">
        <v>25</v>
      </c>
      <c r="H51" s="23" t="s">
        <v>35</v>
      </c>
      <c r="I51" s="23" t="s">
        <v>19</v>
      </c>
      <c r="J51" s="23" t="s">
        <v>170</v>
      </c>
      <c r="K51" s="8" t="s">
        <v>220</v>
      </c>
      <c r="L51" s="5" t="s">
        <v>19</v>
      </c>
      <c r="M51" s="5" t="s">
        <v>19</v>
      </c>
    </row>
    <row r="52" spans="1:13" x14ac:dyDescent="0.45">
      <c r="A52" s="23">
        <v>48</v>
      </c>
      <c r="B52" s="23" t="s">
        <v>19</v>
      </c>
      <c r="C52" s="3">
        <f t="shared" si="1"/>
        <v>3.9999999999992042E-2</v>
      </c>
      <c r="D52" s="3">
        <f t="shared" si="2"/>
        <v>5.1800000000000068</v>
      </c>
      <c r="E52" s="3">
        <v>140.28</v>
      </c>
      <c r="F52" s="23" t="s">
        <v>19</v>
      </c>
      <c r="G52" s="23" t="s">
        <v>22</v>
      </c>
      <c r="H52" s="23" t="s">
        <v>36</v>
      </c>
      <c r="I52" s="23" t="s">
        <v>198</v>
      </c>
      <c r="J52" s="23" t="s">
        <v>78</v>
      </c>
      <c r="K52" s="23" t="s">
        <v>171</v>
      </c>
      <c r="L52" s="5" t="s">
        <v>19</v>
      </c>
      <c r="M52" s="5" t="s">
        <v>19</v>
      </c>
    </row>
    <row r="53" spans="1:13" x14ac:dyDescent="0.45">
      <c r="A53" s="23">
        <v>49</v>
      </c>
      <c r="B53" s="23" t="s">
        <v>19</v>
      </c>
      <c r="C53" s="3">
        <f t="shared" si="1"/>
        <v>0.83000000000001251</v>
      </c>
      <c r="D53" s="3">
        <f t="shared" si="2"/>
        <v>6.0100000000000193</v>
      </c>
      <c r="E53" s="3">
        <v>141.11000000000001</v>
      </c>
      <c r="F53" s="23" t="s">
        <v>19</v>
      </c>
      <c r="G53" s="23" t="s">
        <v>24</v>
      </c>
      <c r="H53" s="23" t="s">
        <v>35</v>
      </c>
      <c r="I53" s="23" t="s">
        <v>198</v>
      </c>
      <c r="J53" s="23" t="s">
        <v>19</v>
      </c>
      <c r="K53" s="23" t="s">
        <v>172</v>
      </c>
      <c r="L53" s="5" t="s">
        <v>19</v>
      </c>
      <c r="M53" s="5" t="s">
        <v>19</v>
      </c>
    </row>
    <row r="54" spans="1:13" x14ac:dyDescent="0.45">
      <c r="A54" s="23">
        <v>50</v>
      </c>
      <c r="B54" s="23" t="s">
        <v>19</v>
      </c>
      <c r="C54" s="3">
        <f t="shared" si="1"/>
        <v>7.5599999999999739</v>
      </c>
      <c r="D54" s="3">
        <f t="shared" si="2"/>
        <v>13.569999999999993</v>
      </c>
      <c r="E54" s="3">
        <v>148.66999999999999</v>
      </c>
      <c r="F54" s="23" t="s">
        <v>79</v>
      </c>
      <c r="G54" s="23" t="s">
        <v>20</v>
      </c>
      <c r="H54" s="23" t="s">
        <v>35</v>
      </c>
      <c r="I54" s="23" t="s">
        <v>198</v>
      </c>
      <c r="J54" s="23" t="s">
        <v>80</v>
      </c>
      <c r="K54" s="8" t="s">
        <v>221</v>
      </c>
      <c r="L54" s="5" t="s">
        <v>19</v>
      </c>
      <c r="M54" s="5" t="s">
        <v>19</v>
      </c>
    </row>
    <row r="55" spans="1:13" ht="36" x14ac:dyDescent="0.45">
      <c r="A55" s="2">
        <v>51</v>
      </c>
      <c r="B55" s="2" t="s">
        <v>81</v>
      </c>
      <c r="C55" s="1">
        <f t="shared" si="1"/>
        <v>2.4800000000000182</v>
      </c>
      <c r="D55" s="1">
        <f>IF(E55&lt;&gt;"",IF(B54="",D54+C55,C55),"")</f>
        <v>16.050000000000011</v>
      </c>
      <c r="E55" s="1">
        <v>151.15</v>
      </c>
      <c r="F55" s="2" t="s">
        <v>82</v>
      </c>
      <c r="G55" s="2" t="s">
        <v>19</v>
      </c>
      <c r="H55" s="2" t="s">
        <v>28</v>
      </c>
      <c r="I55" s="2" t="s">
        <v>19</v>
      </c>
      <c r="J55" s="2" t="s">
        <v>19</v>
      </c>
      <c r="K55" s="2" t="s">
        <v>130</v>
      </c>
      <c r="L55" s="6">
        <v>45290.477062908496</v>
      </c>
      <c r="M55" s="6">
        <v>45290.711458333331</v>
      </c>
    </row>
    <row r="56" spans="1:13" x14ac:dyDescent="0.45">
      <c r="A56" s="23">
        <v>52</v>
      </c>
      <c r="B56" s="23" t="s">
        <v>19</v>
      </c>
      <c r="C56" s="3">
        <f t="shared" si="1"/>
        <v>0.59999999999999432</v>
      </c>
      <c r="D56" s="3">
        <f t="shared" si="2"/>
        <v>0.59999999999999432</v>
      </c>
      <c r="E56" s="3">
        <v>151.75</v>
      </c>
      <c r="F56" s="23" t="s">
        <v>19</v>
      </c>
      <c r="G56" s="23" t="s">
        <v>20</v>
      </c>
      <c r="H56" s="23" t="s">
        <v>36</v>
      </c>
      <c r="I56" s="23" t="s">
        <v>198</v>
      </c>
      <c r="J56" s="23" t="s">
        <v>19</v>
      </c>
      <c r="K56" s="23" t="s">
        <v>202</v>
      </c>
      <c r="L56" s="5" t="s">
        <v>19</v>
      </c>
      <c r="M56" s="5" t="s">
        <v>19</v>
      </c>
    </row>
    <row r="57" spans="1:13" x14ac:dyDescent="0.45">
      <c r="A57" s="23">
        <v>53</v>
      </c>
      <c r="B57" s="23"/>
      <c r="C57" s="3">
        <f t="shared" si="1"/>
        <v>20.050000000000011</v>
      </c>
      <c r="D57" s="3">
        <f t="shared" si="2"/>
        <v>20.650000000000006</v>
      </c>
      <c r="E57" s="3">
        <v>171.8</v>
      </c>
      <c r="F57" s="23"/>
      <c r="G57" s="23" t="s">
        <v>25</v>
      </c>
      <c r="H57" s="23" t="s">
        <v>36</v>
      </c>
      <c r="I57" s="23"/>
      <c r="J57" s="23"/>
      <c r="K57" s="8" t="s">
        <v>222</v>
      </c>
      <c r="L57" s="5"/>
      <c r="M57" s="5"/>
    </row>
    <row r="58" spans="1:13" x14ac:dyDescent="0.45">
      <c r="A58" s="23">
        <v>54</v>
      </c>
      <c r="B58" s="23" t="s">
        <v>19</v>
      </c>
      <c r="C58" s="3">
        <f t="shared" si="1"/>
        <v>1.5300000000000011</v>
      </c>
      <c r="D58" s="3">
        <f t="shared" si="2"/>
        <v>22.180000000000007</v>
      </c>
      <c r="E58" s="3">
        <v>173.33</v>
      </c>
      <c r="F58" s="23" t="s">
        <v>19</v>
      </c>
      <c r="G58" s="23" t="s">
        <v>22</v>
      </c>
      <c r="H58" s="23" t="s">
        <v>36</v>
      </c>
      <c r="I58" s="23" t="s">
        <v>19</v>
      </c>
      <c r="J58" s="23" t="s">
        <v>19</v>
      </c>
      <c r="K58" s="8" t="s">
        <v>223</v>
      </c>
      <c r="L58" s="5" t="s">
        <v>19</v>
      </c>
      <c r="M58" s="5" t="s">
        <v>19</v>
      </c>
    </row>
    <row r="59" spans="1:13" x14ac:dyDescent="0.45">
      <c r="A59" s="23">
        <v>55</v>
      </c>
      <c r="B59" s="23" t="s">
        <v>19</v>
      </c>
      <c r="C59" s="3">
        <f t="shared" si="1"/>
        <v>9.9999999999994316E-2</v>
      </c>
      <c r="D59" s="3">
        <f t="shared" si="2"/>
        <v>22.28</v>
      </c>
      <c r="E59" s="3">
        <v>173.43</v>
      </c>
      <c r="F59" s="23" t="s">
        <v>19</v>
      </c>
      <c r="G59" s="23" t="s">
        <v>25</v>
      </c>
      <c r="H59" s="23" t="s">
        <v>35</v>
      </c>
      <c r="I59" s="23" t="s">
        <v>19</v>
      </c>
      <c r="J59" s="23" t="s">
        <v>173</v>
      </c>
      <c r="K59" s="23" t="s">
        <v>174</v>
      </c>
      <c r="L59" s="5" t="s">
        <v>19</v>
      </c>
      <c r="M59" s="5" t="s">
        <v>19</v>
      </c>
    </row>
    <row r="60" spans="1:13" ht="72" x14ac:dyDescent="0.45">
      <c r="A60" s="23">
        <v>56</v>
      </c>
      <c r="B60" s="23"/>
      <c r="C60" s="3">
        <f t="shared" si="1"/>
        <v>0.66999999999998749</v>
      </c>
      <c r="D60" s="3">
        <f t="shared" si="2"/>
        <v>22.949999999999989</v>
      </c>
      <c r="E60" s="3">
        <v>174.1</v>
      </c>
      <c r="F60" s="23"/>
      <c r="G60" s="23"/>
      <c r="H60" s="23"/>
      <c r="I60" s="23"/>
      <c r="J60" s="23"/>
      <c r="K60" s="23" t="s">
        <v>137</v>
      </c>
      <c r="L60" s="5"/>
      <c r="M60" s="5"/>
    </row>
    <row r="61" spans="1:13" x14ac:dyDescent="0.45">
      <c r="A61" s="23">
        <v>57</v>
      </c>
      <c r="B61" s="23" t="s">
        <v>19</v>
      </c>
      <c r="C61" s="3">
        <f>IF(E61&lt;&gt;"",E61-E60,"")</f>
        <v>0.77000000000001023</v>
      </c>
      <c r="D61" s="3">
        <f t="shared" si="2"/>
        <v>23.72</v>
      </c>
      <c r="E61" s="3">
        <v>174.87</v>
      </c>
      <c r="F61" s="23" t="s">
        <v>83</v>
      </c>
      <c r="G61" s="23" t="s">
        <v>20</v>
      </c>
      <c r="H61" s="23" t="s">
        <v>35</v>
      </c>
      <c r="I61" s="23" t="s">
        <v>198</v>
      </c>
      <c r="J61" s="23" t="s">
        <v>138</v>
      </c>
      <c r="K61" s="23" t="s">
        <v>175</v>
      </c>
      <c r="L61" s="5" t="s">
        <v>19</v>
      </c>
      <c r="M61" s="5" t="s">
        <v>19</v>
      </c>
    </row>
    <row r="62" spans="1:13" ht="36" x14ac:dyDescent="0.45">
      <c r="A62" s="23">
        <v>58</v>
      </c>
      <c r="B62" s="23" t="s">
        <v>19</v>
      </c>
      <c r="C62" s="3">
        <f t="shared" si="1"/>
        <v>1.8400000000000034</v>
      </c>
      <c r="D62" s="3">
        <f t="shared" si="2"/>
        <v>25.560000000000002</v>
      </c>
      <c r="E62" s="3">
        <v>176.71</v>
      </c>
      <c r="F62" s="23" t="s">
        <v>84</v>
      </c>
      <c r="G62" s="23" t="s">
        <v>20</v>
      </c>
      <c r="H62" s="23" t="s">
        <v>37</v>
      </c>
      <c r="I62" s="23" t="s">
        <v>198</v>
      </c>
      <c r="J62" s="23" t="s">
        <v>19</v>
      </c>
      <c r="K62" s="23" t="s">
        <v>139</v>
      </c>
      <c r="L62" s="5" t="s">
        <v>19</v>
      </c>
      <c r="M62" s="5" t="s">
        <v>19</v>
      </c>
    </row>
    <row r="63" spans="1:13" x14ac:dyDescent="0.45">
      <c r="A63" s="23">
        <v>59</v>
      </c>
      <c r="B63" s="23" t="s">
        <v>19</v>
      </c>
      <c r="C63" s="3">
        <f t="shared" si="1"/>
        <v>0.84000000000000341</v>
      </c>
      <c r="D63" s="3">
        <f t="shared" si="2"/>
        <v>26.400000000000006</v>
      </c>
      <c r="E63" s="3">
        <v>177.55</v>
      </c>
      <c r="F63" s="23" t="s">
        <v>85</v>
      </c>
      <c r="G63" s="23" t="s">
        <v>29</v>
      </c>
      <c r="H63" s="23" t="s">
        <v>36</v>
      </c>
      <c r="I63" s="23" t="s">
        <v>198</v>
      </c>
      <c r="J63" s="23" t="s">
        <v>19</v>
      </c>
      <c r="K63" s="23" t="s">
        <v>176</v>
      </c>
      <c r="L63" s="5" t="s">
        <v>19</v>
      </c>
      <c r="M63" s="5" t="s">
        <v>19</v>
      </c>
    </row>
    <row r="64" spans="1:13" x14ac:dyDescent="0.45">
      <c r="A64" s="23">
        <v>60</v>
      </c>
      <c r="B64" s="23" t="s">
        <v>19</v>
      </c>
      <c r="C64" s="3">
        <f t="shared" si="1"/>
        <v>2.089999999999975</v>
      </c>
      <c r="D64" s="3">
        <f t="shared" si="2"/>
        <v>28.489999999999981</v>
      </c>
      <c r="E64" s="3">
        <v>179.64</v>
      </c>
      <c r="F64" s="23" t="s">
        <v>19</v>
      </c>
      <c r="G64" s="23" t="s">
        <v>25</v>
      </c>
      <c r="H64" s="23" t="s">
        <v>36</v>
      </c>
      <c r="I64" s="23" t="s">
        <v>19</v>
      </c>
      <c r="J64" s="23" t="s">
        <v>86</v>
      </c>
      <c r="K64" s="23"/>
      <c r="L64" s="5" t="s">
        <v>19</v>
      </c>
      <c r="M64" s="5" t="s">
        <v>19</v>
      </c>
    </row>
    <row r="65" spans="1:13" x14ac:dyDescent="0.45">
      <c r="A65" s="23">
        <v>61</v>
      </c>
      <c r="B65" s="23"/>
      <c r="C65" s="3">
        <f t="shared" si="1"/>
        <v>1.7600000000000193</v>
      </c>
      <c r="D65" s="3">
        <f t="shared" si="2"/>
        <v>30.25</v>
      </c>
      <c r="E65" s="3">
        <v>181.4</v>
      </c>
      <c r="F65" s="23"/>
      <c r="G65" s="23" t="s">
        <v>126</v>
      </c>
      <c r="H65" s="23" t="s">
        <v>35</v>
      </c>
      <c r="I65" s="23"/>
      <c r="J65" s="23" t="s">
        <v>86</v>
      </c>
      <c r="K65" s="23" t="s">
        <v>140</v>
      </c>
      <c r="L65" s="5"/>
      <c r="M65" s="5"/>
    </row>
    <row r="66" spans="1:13" ht="36" x14ac:dyDescent="0.45">
      <c r="A66" s="2">
        <v>62</v>
      </c>
      <c r="B66" s="2" t="s">
        <v>77</v>
      </c>
      <c r="C66" s="1">
        <f t="shared" si="1"/>
        <v>0.25</v>
      </c>
      <c r="D66" s="1">
        <f t="shared" si="2"/>
        <v>30.5</v>
      </c>
      <c r="E66" s="1">
        <v>181.65</v>
      </c>
      <c r="F66" s="2" t="s">
        <v>213</v>
      </c>
      <c r="G66" s="2" t="s">
        <v>19</v>
      </c>
      <c r="H66" s="2" t="s">
        <v>28</v>
      </c>
      <c r="I66" s="2" t="s">
        <v>19</v>
      </c>
      <c r="J66" s="2" t="s">
        <v>19</v>
      </c>
      <c r="K66" s="2" t="s">
        <v>212</v>
      </c>
      <c r="L66" s="6"/>
      <c r="M66" s="6"/>
    </row>
    <row r="67" spans="1:13" x14ac:dyDescent="0.45">
      <c r="A67" s="23">
        <v>63</v>
      </c>
      <c r="B67" s="23"/>
      <c r="C67" s="3">
        <f t="shared" si="1"/>
        <v>0.25</v>
      </c>
      <c r="D67" s="3">
        <f t="shared" si="2"/>
        <v>0.25</v>
      </c>
      <c r="E67" s="3">
        <v>181.9</v>
      </c>
      <c r="F67" s="23"/>
      <c r="G67" s="23" t="s">
        <v>25</v>
      </c>
      <c r="H67" s="23" t="s">
        <v>35</v>
      </c>
      <c r="I67" s="23"/>
      <c r="J67" s="23" t="s">
        <v>86</v>
      </c>
      <c r="K67" s="23" t="s">
        <v>140</v>
      </c>
      <c r="L67" s="5"/>
      <c r="M67" s="5"/>
    </row>
    <row r="68" spans="1:13" ht="36" x14ac:dyDescent="0.45">
      <c r="A68" s="23">
        <v>64</v>
      </c>
      <c r="B68" s="23" t="s">
        <v>19</v>
      </c>
      <c r="C68" s="3">
        <f t="shared" si="1"/>
        <v>0.34999999999999432</v>
      </c>
      <c r="D68" s="3">
        <f t="shared" si="2"/>
        <v>0.59999999999999432</v>
      </c>
      <c r="E68" s="3">
        <v>182.25</v>
      </c>
      <c r="F68" s="23" t="s">
        <v>19</v>
      </c>
      <c r="G68" s="23" t="s">
        <v>22</v>
      </c>
      <c r="H68" s="23" t="s">
        <v>36</v>
      </c>
      <c r="I68" s="23" t="s">
        <v>19</v>
      </c>
      <c r="J68" s="23" t="s">
        <v>87</v>
      </c>
      <c r="K68" s="23" t="s">
        <v>177</v>
      </c>
      <c r="L68" s="5" t="s">
        <v>19</v>
      </c>
      <c r="M68" s="5" t="s">
        <v>19</v>
      </c>
    </row>
    <row r="69" spans="1:13" x14ac:dyDescent="0.45">
      <c r="A69" s="23">
        <v>65</v>
      </c>
      <c r="B69" s="23" t="s">
        <v>19</v>
      </c>
      <c r="C69" s="3">
        <f t="shared" si="1"/>
        <v>7.1999999999999886</v>
      </c>
      <c r="D69" s="3">
        <f t="shared" si="2"/>
        <v>7.7999999999999829</v>
      </c>
      <c r="E69" s="3">
        <v>189.45</v>
      </c>
      <c r="F69" s="23" t="s">
        <v>88</v>
      </c>
      <c r="G69" s="23" t="s">
        <v>20</v>
      </c>
      <c r="H69" s="23" t="s">
        <v>35</v>
      </c>
      <c r="I69" s="23" t="s">
        <v>198</v>
      </c>
      <c r="J69" s="23" t="s">
        <v>89</v>
      </c>
      <c r="K69" s="23" t="s">
        <v>178</v>
      </c>
      <c r="L69" s="5" t="s">
        <v>19</v>
      </c>
      <c r="M69" s="5" t="s">
        <v>19</v>
      </c>
    </row>
    <row r="70" spans="1:13" x14ac:dyDescent="0.45">
      <c r="A70" s="23">
        <v>66</v>
      </c>
      <c r="B70" s="23" t="s">
        <v>19</v>
      </c>
      <c r="C70" s="3">
        <f t="shared" si="1"/>
        <v>6</v>
      </c>
      <c r="D70" s="3">
        <f t="shared" si="2"/>
        <v>13.799999999999983</v>
      </c>
      <c r="E70" s="3">
        <v>195.45</v>
      </c>
      <c r="F70" s="23" t="s">
        <v>90</v>
      </c>
      <c r="G70" s="23" t="s">
        <v>24</v>
      </c>
      <c r="H70" s="23" t="s">
        <v>35</v>
      </c>
      <c r="I70" s="23" t="s">
        <v>198</v>
      </c>
      <c r="J70" s="23" t="s">
        <v>91</v>
      </c>
      <c r="K70" s="23" t="s">
        <v>179</v>
      </c>
      <c r="L70" s="5" t="s">
        <v>19</v>
      </c>
      <c r="M70" s="5" t="s">
        <v>19</v>
      </c>
    </row>
    <row r="71" spans="1:13" x14ac:dyDescent="0.45">
      <c r="A71" s="23">
        <v>67</v>
      </c>
      <c r="B71" s="23" t="s">
        <v>19</v>
      </c>
      <c r="C71" s="3">
        <f t="shared" si="1"/>
        <v>0.49000000000000909</v>
      </c>
      <c r="D71" s="3">
        <f t="shared" si="2"/>
        <v>14.289999999999992</v>
      </c>
      <c r="E71" s="3">
        <v>195.94</v>
      </c>
      <c r="F71" s="23" t="s">
        <v>92</v>
      </c>
      <c r="G71" s="23" t="s">
        <v>20</v>
      </c>
      <c r="H71" s="23" t="s">
        <v>35</v>
      </c>
      <c r="I71" s="23" t="s">
        <v>198</v>
      </c>
      <c r="J71" s="23" t="s">
        <v>91</v>
      </c>
      <c r="K71" s="23" t="s">
        <v>180</v>
      </c>
      <c r="L71" s="5" t="s">
        <v>19</v>
      </c>
      <c r="M71" s="5" t="s">
        <v>19</v>
      </c>
    </row>
    <row r="72" spans="1:13" x14ac:dyDescent="0.45">
      <c r="A72" s="23">
        <v>68</v>
      </c>
      <c r="B72" s="23" t="s">
        <v>19</v>
      </c>
      <c r="C72" s="3">
        <f t="shared" ref="C72:C99" si="3">IF(E72&lt;&gt;"",E72-E71,"")</f>
        <v>0.27000000000001023</v>
      </c>
      <c r="D72" s="3">
        <f t="shared" si="2"/>
        <v>14.560000000000002</v>
      </c>
      <c r="E72" s="3">
        <v>196.21</v>
      </c>
      <c r="F72" s="23" t="s">
        <v>19</v>
      </c>
      <c r="G72" s="23" t="s">
        <v>20</v>
      </c>
      <c r="H72" s="23" t="s">
        <v>36</v>
      </c>
      <c r="I72" s="23"/>
      <c r="J72" s="23" t="s">
        <v>91</v>
      </c>
      <c r="K72" s="23" t="s">
        <v>181</v>
      </c>
      <c r="L72" s="5" t="s">
        <v>19</v>
      </c>
      <c r="M72" s="5" t="s">
        <v>19</v>
      </c>
    </row>
    <row r="73" spans="1:13" x14ac:dyDescent="0.45">
      <c r="A73" s="23">
        <v>69</v>
      </c>
      <c r="B73" s="23" t="s">
        <v>19</v>
      </c>
      <c r="C73" s="3">
        <f t="shared" si="3"/>
        <v>7.3100000000000023</v>
      </c>
      <c r="D73" s="3">
        <f t="shared" si="2"/>
        <v>21.870000000000005</v>
      </c>
      <c r="E73" s="3">
        <v>203.52</v>
      </c>
      <c r="F73" s="23" t="s">
        <v>93</v>
      </c>
      <c r="G73" s="23" t="s">
        <v>25</v>
      </c>
      <c r="H73" s="23" t="s">
        <v>35</v>
      </c>
      <c r="I73" s="23" t="s">
        <v>198</v>
      </c>
      <c r="J73" s="23" t="s">
        <v>91</v>
      </c>
      <c r="K73" s="23" t="s">
        <v>182</v>
      </c>
      <c r="L73" s="5" t="s">
        <v>19</v>
      </c>
      <c r="M73" s="5" t="s">
        <v>19</v>
      </c>
    </row>
    <row r="74" spans="1:13" x14ac:dyDescent="0.45">
      <c r="A74" s="23">
        <v>70</v>
      </c>
      <c r="B74" s="23" t="s">
        <v>19</v>
      </c>
      <c r="C74" s="3">
        <f t="shared" si="3"/>
        <v>20.169999999999987</v>
      </c>
      <c r="D74" s="3">
        <f t="shared" si="2"/>
        <v>42.039999999999992</v>
      </c>
      <c r="E74" s="3">
        <v>223.69</v>
      </c>
      <c r="F74" s="23" t="s">
        <v>19</v>
      </c>
      <c r="G74" s="23" t="s">
        <v>25</v>
      </c>
      <c r="H74" s="23" t="s">
        <v>35</v>
      </c>
      <c r="I74" s="23" t="s">
        <v>19</v>
      </c>
      <c r="J74" s="23" t="s">
        <v>91</v>
      </c>
      <c r="K74" s="23" t="s">
        <v>183</v>
      </c>
      <c r="L74" s="5" t="s">
        <v>19</v>
      </c>
      <c r="M74" s="5" t="s">
        <v>19</v>
      </c>
    </row>
    <row r="75" spans="1:13" x14ac:dyDescent="0.45">
      <c r="A75" s="23">
        <v>71</v>
      </c>
      <c r="B75" s="23" t="s">
        <v>19</v>
      </c>
      <c r="C75" s="3">
        <f t="shared" si="3"/>
        <v>7.4000000000000057</v>
      </c>
      <c r="D75" s="3">
        <f t="shared" si="2"/>
        <v>49.44</v>
      </c>
      <c r="E75" s="3">
        <v>231.09</v>
      </c>
      <c r="F75" s="23" t="s">
        <v>19</v>
      </c>
      <c r="G75" s="23" t="s">
        <v>20</v>
      </c>
      <c r="H75" s="23" t="s">
        <v>36</v>
      </c>
      <c r="I75" s="23" t="s">
        <v>198</v>
      </c>
      <c r="J75" s="23" t="s">
        <v>53</v>
      </c>
      <c r="K75" s="23"/>
      <c r="L75" s="5" t="s">
        <v>19</v>
      </c>
      <c r="M75" s="5" t="s">
        <v>19</v>
      </c>
    </row>
    <row r="76" spans="1:13" ht="36" x14ac:dyDescent="0.45">
      <c r="A76" s="2">
        <v>72</v>
      </c>
      <c r="B76" s="2" t="s">
        <v>94</v>
      </c>
      <c r="C76" s="1">
        <f t="shared" si="3"/>
        <v>6.0000000000002274E-2</v>
      </c>
      <c r="D76" s="1">
        <f t="shared" si="2"/>
        <v>49.5</v>
      </c>
      <c r="E76" s="1">
        <v>231.15</v>
      </c>
      <c r="F76" s="2" t="s">
        <v>229</v>
      </c>
      <c r="G76" s="2" t="s">
        <v>19</v>
      </c>
      <c r="H76" s="2" t="s">
        <v>28</v>
      </c>
      <c r="I76" s="2" t="s">
        <v>19</v>
      </c>
      <c r="J76" s="2" t="s">
        <v>19</v>
      </c>
      <c r="K76" s="2" t="s">
        <v>130</v>
      </c>
      <c r="L76" s="6">
        <v>45290.577476511447</v>
      </c>
      <c r="M76" s="6">
        <v>45290.93368055555</v>
      </c>
    </row>
    <row r="77" spans="1:13" x14ac:dyDescent="0.45">
      <c r="A77" s="23">
        <v>73</v>
      </c>
      <c r="B77" s="23" t="s">
        <v>19</v>
      </c>
      <c r="C77" s="3">
        <f t="shared" si="3"/>
        <v>14.789999999999992</v>
      </c>
      <c r="D77" s="3">
        <f t="shared" si="2"/>
        <v>14.789999999999992</v>
      </c>
      <c r="E77" s="3">
        <v>245.94</v>
      </c>
      <c r="F77" s="23" t="s">
        <v>96</v>
      </c>
      <c r="G77" s="23" t="s">
        <v>23</v>
      </c>
      <c r="H77" s="23" t="s">
        <v>35</v>
      </c>
      <c r="I77" s="23" t="s">
        <v>21</v>
      </c>
      <c r="J77" s="23">
        <v>301</v>
      </c>
      <c r="K77" s="23" t="s">
        <v>141</v>
      </c>
      <c r="L77" s="5" t="s">
        <v>19</v>
      </c>
      <c r="M77" s="5" t="s">
        <v>19</v>
      </c>
    </row>
    <row r="78" spans="1:13" ht="36" x14ac:dyDescent="0.45">
      <c r="A78" s="23">
        <v>74</v>
      </c>
      <c r="B78" s="23" t="s">
        <v>19</v>
      </c>
      <c r="C78" s="3">
        <f t="shared" si="3"/>
        <v>0.31000000000000227</v>
      </c>
      <c r="D78" s="3">
        <f t="shared" si="2"/>
        <v>15.099999999999994</v>
      </c>
      <c r="E78" s="3">
        <v>246.25</v>
      </c>
      <c r="F78" s="23" t="s">
        <v>19</v>
      </c>
      <c r="G78" s="23" t="s">
        <v>20</v>
      </c>
      <c r="H78" s="23" t="s">
        <v>36</v>
      </c>
      <c r="I78" s="23" t="s">
        <v>19</v>
      </c>
      <c r="J78" s="23" t="s">
        <v>19</v>
      </c>
      <c r="K78" s="23" t="s">
        <v>184</v>
      </c>
      <c r="L78" s="5" t="s">
        <v>19</v>
      </c>
      <c r="M78" s="5" t="s">
        <v>19</v>
      </c>
    </row>
    <row r="79" spans="1:13" x14ac:dyDescent="0.45">
      <c r="A79" s="23">
        <v>75</v>
      </c>
      <c r="B79" s="23" t="s">
        <v>19</v>
      </c>
      <c r="C79" s="3">
        <f t="shared" si="3"/>
        <v>3.8499999999999943</v>
      </c>
      <c r="D79" s="3">
        <f t="shared" si="2"/>
        <v>18.949999999999989</v>
      </c>
      <c r="E79" s="3">
        <v>250.1</v>
      </c>
      <c r="F79" s="23" t="s">
        <v>19</v>
      </c>
      <c r="G79" s="23" t="s">
        <v>20</v>
      </c>
      <c r="H79" s="23" t="s">
        <v>36</v>
      </c>
      <c r="I79" s="23" t="s">
        <v>19</v>
      </c>
      <c r="J79" s="23" t="s">
        <v>97</v>
      </c>
      <c r="K79" s="23"/>
      <c r="L79" s="5" t="s">
        <v>19</v>
      </c>
      <c r="M79" s="5" t="s">
        <v>19</v>
      </c>
    </row>
    <row r="80" spans="1:13" x14ac:dyDescent="0.45">
      <c r="A80" s="23">
        <v>76</v>
      </c>
      <c r="B80" s="23" t="s">
        <v>19</v>
      </c>
      <c r="C80" s="3">
        <f t="shared" si="3"/>
        <v>0.98000000000001819</v>
      </c>
      <c r="D80" s="3">
        <f t="shared" si="2"/>
        <v>19.930000000000007</v>
      </c>
      <c r="E80" s="3">
        <v>251.08</v>
      </c>
      <c r="F80" s="23" t="s">
        <v>98</v>
      </c>
      <c r="G80" s="23" t="s">
        <v>20</v>
      </c>
      <c r="H80" s="23" t="s">
        <v>35</v>
      </c>
      <c r="I80" s="23" t="s">
        <v>21</v>
      </c>
      <c r="J80" s="23" t="s">
        <v>19</v>
      </c>
      <c r="K80" s="23" t="s">
        <v>185</v>
      </c>
      <c r="L80" s="5" t="s">
        <v>19</v>
      </c>
      <c r="M80" s="5" t="s">
        <v>19</v>
      </c>
    </row>
    <row r="81" spans="1:13" x14ac:dyDescent="0.45">
      <c r="A81" s="23">
        <v>77</v>
      </c>
      <c r="B81" s="23" t="s">
        <v>19</v>
      </c>
      <c r="C81" s="3">
        <f t="shared" si="3"/>
        <v>3.8799999999999955</v>
      </c>
      <c r="D81" s="3">
        <f t="shared" ref="D81:D100" si="4">IF(E81&lt;&gt;"",IF(B80="",D80+C81,C81),"")</f>
        <v>23.810000000000002</v>
      </c>
      <c r="E81" s="3">
        <v>254.96</v>
      </c>
      <c r="F81" s="23" t="s">
        <v>99</v>
      </c>
      <c r="G81" s="23" t="s">
        <v>20</v>
      </c>
      <c r="H81" s="23" t="s">
        <v>36</v>
      </c>
      <c r="I81" s="23" t="s">
        <v>21</v>
      </c>
      <c r="J81" s="23" t="s">
        <v>100</v>
      </c>
      <c r="K81" s="23" t="s">
        <v>186</v>
      </c>
      <c r="L81" s="5" t="s">
        <v>19</v>
      </c>
      <c r="M81" s="5" t="s">
        <v>19</v>
      </c>
    </row>
    <row r="82" spans="1:13" x14ac:dyDescent="0.45">
      <c r="A82" s="23">
        <v>78</v>
      </c>
      <c r="B82" s="23" t="s">
        <v>19</v>
      </c>
      <c r="C82" s="3">
        <f t="shared" si="3"/>
        <v>0.15000000000000568</v>
      </c>
      <c r="D82" s="3">
        <f t="shared" si="4"/>
        <v>23.960000000000008</v>
      </c>
      <c r="E82" s="3">
        <v>255.11</v>
      </c>
      <c r="F82" s="23" t="s">
        <v>19</v>
      </c>
      <c r="G82" s="23" t="s">
        <v>24</v>
      </c>
      <c r="H82" s="23" t="s">
        <v>35</v>
      </c>
      <c r="I82" s="23" t="s">
        <v>21</v>
      </c>
      <c r="J82" s="23" t="s">
        <v>19</v>
      </c>
      <c r="K82" s="23"/>
      <c r="L82" s="5" t="s">
        <v>19</v>
      </c>
      <c r="M82" s="5" t="s">
        <v>19</v>
      </c>
    </row>
    <row r="83" spans="1:13" ht="36" x14ac:dyDescent="0.45">
      <c r="A83" s="23">
        <v>79</v>
      </c>
      <c r="B83" s="23" t="s">
        <v>19</v>
      </c>
      <c r="C83" s="3">
        <f t="shared" si="3"/>
        <v>2.1100000000000136</v>
      </c>
      <c r="D83" s="3">
        <f t="shared" si="4"/>
        <v>26.070000000000022</v>
      </c>
      <c r="E83" s="3">
        <v>257.22000000000003</v>
      </c>
      <c r="F83" s="23" t="s">
        <v>101</v>
      </c>
      <c r="G83" s="23" t="s">
        <v>25</v>
      </c>
      <c r="H83" s="23" t="s">
        <v>35</v>
      </c>
      <c r="I83" s="23" t="s">
        <v>21</v>
      </c>
      <c r="J83" s="23" t="s">
        <v>102</v>
      </c>
      <c r="K83" s="23" t="s">
        <v>187</v>
      </c>
      <c r="L83" s="5" t="s">
        <v>19</v>
      </c>
      <c r="M83" s="5" t="s">
        <v>19</v>
      </c>
    </row>
    <row r="84" spans="1:13" x14ac:dyDescent="0.45">
      <c r="A84" s="23">
        <v>80</v>
      </c>
      <c r="B84" s="23" t="s">
        <v>19</v>
      </c>
      <c r="C84" s="3">
        <f t="shared" si="3"/>
        <v>0.40999999999996817</v>
      </c>
      <c r="D84" s="3">
        <f t="shared" si="4"/>
        <v>26.47999999999999</v>
      </c>
      <c r="E84" s="3">
        <v>257.63</v>
      </c>
      <c r="F84" s="23" t="s">
        <v>103</v>
      </c>
      <c r="G84" s="12" t="s">
        <v>22</v>
      </c>
      <c r="H84" s="23" t="s">
        <v>36</v>
      </c>
      <c r="I84" s="23" t="s">
        <v>21</v>
      </c>
      <c r="J84" s="23" t="s">
        <v>19</v>
      </c>
      <c r="K84" s="23"/>
      <c r="L84" s="5" t="s">
        <v>19</v>
      </c>
      <c r="M84" s="5" t="s">
        <v>19</v>
      </c>
    </row>
    <row r="85" spans="1:13" x14ac:dyDescent="0.45">
      <c r="A85" s="23">
        <v>81</v>
      </c>
      <c r="B85" s="23" t="s">
        <v>19</v>
      </c>
      <c r="C85" s="3">
        <f t="shared" si="3"/>
        <v>0.75</v>
      </c>
      <c r="D85" s="3">
        <f t="shared" si="4"/>
        <v>27.22999999999999</v>
      </c>
      <c r="E85" s="3">
        <v>258.38</v>
      </c>
      <c r="F85" s="23" t="s">
        <v>19</v>
      </c>
      <c r="G85" s="23" t="s">
        <v>25</v>
      </c>
      <c r="H85" s="23" t="s">
        <v>36</v>
      </c>
      <c r="I85" s="23" t="s">
        <v>19</v>
      </c>
      <c r="J85" s="23" t="s">
        <v>19</v>
      </c>
      <c r="K85" s="23"/>
      <c r="L85" s="5" t="s">
        <v>19</v>
      </c>
      <c r="M85" s="5" t="s">
        <v>19</v>
      </c>
    </row>
    <row r="86" spans="1:13" x14ac:dyDescent="0.45">
      <c r="A86" s="23">
        <v>82</v>
      </c>
      <c r="B86" s="23" t="s">
        <v>19</v>
      </c>
      <c r="C86" s="3">
        <f t="shared" si="3"/>
        <v>5.3600000000000136</v>
      </c>
      <c r="D86" s="3">
        <f t="shared" si="4"/>
        <v>32.590000000000003</v>
      </c>
      <c r="E86" s="3">
        <v>263.74</v>
      </c>
      <c r="F86" s="23" t="s">
        <v>104</v>
      </c>
      <c r="G86" s="23" t="s">
        <v>20</v>
      </c>
      <c r="H86" s="23" t="s">
        <v>36</v>
      </c>
      <c r="I86" s="23" t="s">
        <v>21</v>
      </c>
      <c r="J86" s="23" t="s">
        <v>30</v>
      </c>
      <c r="K86" s="23" t="s">
        <v>188</v>
      </c>
      <c r="L86" s="5" t="s">
        <v>19</v>
      </c>
      <c r="M86" s="5" t="s">
        <v>19</v>
      </c>
    </row>
    <row r="87" spans="1:13" x14ac:dyDescent="0.45">
      <c r="A87" s="23">
        <v>83</v>
      </c>
      <c r="B87" s="23" t="s">
        <v>19</v>
      </c>
      <c r="C87" s="3">
        <f t="shared" si="3"/>
        <v>0.43999999999999773</v>
      </c>
      <c r="D87" s="3">
        <f t="shared" si="4"/>
        <v>33.03</v>
      </c>
      <c r="E87" s="3">
        <v>264.18</v>
      </c>
      <c r="F87" s="23" t="s">
        <v>142</v>
      </c>
      <c r="G87" s="23" t="s">
        <v>24</v>
      </c>
      <c r="H87" s="23" t="s">
        <v>35</v>
      </c>
      <c r="I87" s="23" t="s">
        <v>21</v>
      </c>
      <c r="J87" s="23" t="s">
        <v>19</v>
      </c>
      <c r="K87" s="23"/>
      <c r="L87" s="5" t="s">
        <v>19</v>
      </c>
      <c r="M87" s="5" t="s">
        <v>19</v>
      </c>
    </row>
    <row r="88" spans="1:13" x14ac:dyDescent="0.45">
      <c r="A88" s="23">
        <v>84</v>
      </c>
      <c r="B88" s="23"/>
      <c r="C88" s="3">
        <f t="shared" si="3"/>
        <v>0.12000000000000455</v>
      </c>
      <c r="D88" s="3">
        <f t="shared" si="4"/>
        <v>33.150000000000006</v>
      </c>
      <c r="E88" s="3">
        <v>264.3</v>
      </c>
      <c r="F88" s="23"/>
      <c r="G88" s="8" t="s">
        <v>227</v>
      </c>
      <c r="H88" s="23" t="s">
        <v>36</v>
      </c>
      <c r="I88" s="23"/>
      <c r="J88" s="23"/>
      <c r="K88" s="23" t="s">
        <v>231</v>
      </c>
      <c r="L88" s="5"/>
      <c r="M88" s="5"/>
    </row>
    <row r="89" spans="1:13" x14ac:dyDescent="0.45">
      <c r="A89" s="23">
        <v>85</v>
      </c>
      <c r="B89" s="23" t="s">
        <v>19</v>
      </c>
      <c r="C89" s="3">
        <f t="shared" si="3"/>
        <v>0.34999999999996589</v>
      </c>
      <c r="D89" s="3">
        <f t="shared" si="4"/>
        <v>33.499999999999972</v>
      </c>
      <c r="E89" s="3">
        <v>264.64999999999998</v>
      </c>
      <c r="F89" s="23" t="s">
        <v>19</v>
      </c>
      <c r="G89" s="23" t="s">
        <v>20</v>
      </c>
      <c r="H89" s="23" t="s">
        <v>35</v>
      </c>
      <c r="I89" s="23" t="s">
        <v>21</v>
      </c>
      <c r="J89" s="23" t="s">
        <v>19</v>
      </c>
      <c r="K89" s="23"/>
      <c r="L89" s="5" t="s">
        <v>19</v>
      </c>
      <c r="M89" s="5" t="s">
        <v>19</v>
      </c>
    </row>
    <row r="90" spans="1:13" x14ac:dyDescent="0.45">
      <c r="A90" s="23">
        <v>86</v>
      </c>
      <c r="B90" s="23" t="s">
        <v>19</v>
      </c>
      <c r="C90" s="3">
        <f t="shared" si="3"/>
        <v>0.68000000000000682</v>
      </c>
      <c r="D90" s="3">
        <f t="shared" si="4"/>
        <v>34.179999999999978</v>
      </c>
      <c r="E90" s="3">
        <v>265.33</v>
      </c>
      <c r="F90" s="23" t="s">
        <v>105</v>
      </c>
      <c r="G90" s="23" t="s">
        <v>23</v>
      </c>
      <c r="H90" s="23" t="s">
        <v>143</v>
      </c>
      <c r="I90" s="23" t="s">
        <v>21</v>
      </c>
      <c r="J90" s="23" t="s">
        <v>100</v>
      </c>
      <c r="K90" s="23" t="s">
        <v>204</v>
      </c>
      <c r="L90" s="5" t="s">
        <v>19</v>
      </c>
      <c r="M90" s="5" t="s">
        <v>19</v>
      </c>
    </row>
    <row r="91" spans="1:13" x14ac:dyDescent="0.45">
      <c r="A91" s="23">
        <v>87</v>
      </c>
      <c r="B91" s="23" t="s">
        <v>19</v>
      </c>
      <c r="C91" s="3">
        <f t="shared" si="3"/>
        <v>16.689999999999998</v>
      </c>
      <c r="D91" s="3">
        <f t="shared" si="4"/>
        <v>50.869999999999976</v>
      </c>
      <c r="E91" s="3">
        <v>282.02</v>
      </c>
      <c r="F91" s="23" t="s">
        <v>19</v>
      </c>
      <c r="G91" s="8" t="s">
        <v>228</v>
      </c>
      <c r="H91" s="23" t="s">
        <v>36</v>
      </c>
      <c r="I91" s="23" t="s">
        <v>21</v>
      </c>
      <c r="J91" s="23" t="s">
        <v>106</v>
      </c>
      <c r="K91" s="23"/>
      <c r="L91" s="5" t="s">
        <v>19</v>
      </c>
      <c r="M91" s="5" t="s">
        <v>19</v>
      </c>
    </row>
    <row r="92" spans="1:13" x14ac:dyDescent="0.45">
      <c r="A92" s="23">
        <v>88</v>
      </c>
      <c r="B92" s="23" t="s">
        <v>19</v>
      </c>
      <c r="C92" s="3">
        <f t="shared" si="3"/>
        <v>7.2900000000000205</v>
      </c>
      <c r="D92" s="3">
        <f t="shared" si="4"/>
        <v>58.16</v>
      </c>
      <c r="E92" s="3">
        <v>289.31</v>
      </c>
      <c r="F92" s="23" t="s">
        <v>107</v>
      </c>
      <c r="G92" s="23" t="s">
        <v>20</v>
      </c>
      <c r="H92" s="23" t="s">
        <v>36</v>
      </c>
      <c r="I92" s="23" t="s">
        <v>21</v>
      </c>
      <c r="J92" s="23" t="s">
        <v>108</v>
      </c>
      <c r="K92" s="23" t="s">
        <v>190</v>
      </c>
      <c r="L92" s="5" t="s">
        <v>19</v>
      </c>
      <c r="M92" s="5" t="s">
        <v>19</v>
      </c>
    </row>
    <row r="93" spans="1:13" ht="36" x14ac:dyDescent="0.45">
      <c r="A93" s="23">
        <v>89</v>
      </c>
      <c r="B93" s="23" t="s">
        <v>19</v>
      </c>
      <c r="C93" s="3">
        <f t="shared" si="3"/>
        <v>3.5600000000000023</v>
      </c>
      <c r="D93" s="3">
        <f t="shared" si="4"/>
        <v>61.72</v>
      </c>
      <c r="E93" s="3">
        <v>292.87</v>
      </c>
      <c r="F93" s="23"/>
      <c r="G93" s="8" t="s">
        <v>24</v>
      </c>
      <c r="H93" s="23" t="s">
        <v>35</v>
      </c>
      <c r="I93" s="23"/>
      <c r="J93" s="23" t="s">
        <v>19</v>
      </c>
      <c r="K93" s="23" t="s">
        <v>191</v>
      </c>
      <c r="L93" s="5" t="s">
        <v>19</v>
      </c>
      <c r="M93" s="5" t="s">
        <v>19</v>
      </c>
    </row>
    <row r="94" spans="1:13" x14ac:dyDescent="0.45">
      <c r="A94" s="23">
        <v>90</v>
      </c>
      <c r="B94" s="23" t="s">
        <v>19</v>
      </c>
      <c r="C94" s="3">
        <f t="shared" si="3"/>
        <v>0.55000000000001137</v>
      </c>
      <c r="D94" s="3">
        <f t="shared" si="4"/>
        <v>62.27000000000001</v>
      </c>
      <c r="E94" s="3">
        <v>293.42</v>
      </c>
      <c r="F94" s="23" t="s">
        <v>19</v>
      </c>
      <c r="G94" s="23" t="s">
        <v>20</v>
      </c>
      <c r="H94" s="23" t="s">
        <v>36</v>
      </c>
      <c r="I94" s="23" t="s">
        <v>19</v>
      </c>
      <c r="J94" s="23" t="s">
        <v>19</v>
      </c>
      <c r="K94" s="23" t="s">
        <v>192</v>
      </c>
      <c r="L94" s="5" t="s">
        <v>19</v>
      </c>
      <c r="M94" s="5" t="s">
        <v>19</v>
      </c>
    </row>
    <row r="95" spans="1:13" ht="36" x14ac:dyDescent="0.45">
      <c r="A95" s="23">
        <v>91</v>
      </c>
      <c r="B95" s="23" t="s">
        <v>19</v>
      </c>
      <c r="C95" s="3">
        <f t="shared" si="3"/>
        <v>0.25999999999999091</v>
      </c>
      <c r="D95" s="3">
        <f t="shared" si="4"/>
        <v>62.53</v>
      </c>
      <c r="E95" s="3">
        <v>293.68</v>
      </c>
      <c r="F95" s="23" t="s">
        <v>19</v>
      </c>
      <c r="G95" s="23" t="s">
        <v>20</v>
      </c>
      <c r="H95" s="23" t="s">
        <v>35</v>
      </c>
      <c r="I95" s="23" t="s">
        <v>19</v>
      </c>
      <c r="J95" s="23"/>
      <c r="K95" s="23" t="s">
        <v>232</v>
      </c>
      <c r="L95" s="5" t="s">
        <v>19</v>
      </c>
      <c r="M95" s="5" t="s">
        <v>19</v>
      </c>
    </row>
    <row r="96" spans="1:13" x14ac:dyDescent="0.45">
      <c r="A96" s="23">
        <v>92</v>
      </c>
      <c r="B96" s="23" t="s">
        <v>19</v>
      </c>
      <c r="C96" s="3">
        <f t="shared" si="3"/>
        <v>0.69999999999998863</v>
      </c>
      <c r="D96" s="3">
        <f t="shared" si="4"/>
        <v>63.22999999999999</v>
      </c>
      <c r="E96" s="3">
        <v>294.38</v>
      </c>
      <c r="F96" s="12" t="s">
        <v>19</v>
      </c>
      <c r="G96" s="23" t="s">
        <v>22</v>
      </c>
      <c r="H96" s="23" t="s">
        <v>36</v>
      </c>
      <c r="I96" s="23" t="s">
        <v>19</v>
      </c>
      <c r="J96" s="23" t="s">
        <v>19</v>
      </c>
      <c r="K96" s="23" t="s">
        <v>194</v>
      </c>
      <c r="L96" s="5" t="s">
        <v>19</v>
      </c>
      <c r="M96" s="5" t="s">
        <v>19</v>
      </c>
    </row>
    <row r="97" spans="1:13" x14ac:dyDescent="0.45">
      <c r="A97" s="23">
        <v>93</v>
      </c>
      <c r="B97" s="23" t="s">
        <v>19</v>
      </c>
      <c r="C97" s="20">
        <f t="shared" si="3"/>
        <v>0.13999999999998636</v>
      </c>
      <c r="D97" s="3">
        <f t="shared" si="4"/>
        <v>63.369999999999976</v>
      </c>
      <c r="E97" s="7">
        <v>294.52</v>
      </c>
      <c r="F97" s="14" t="s">
        <v>19</v>
      </c>
      <c r="G97" s="12" t="s">
        <v>25</v>
      </c>
      <c r="H97" s="23" t="s">
        <v>35</v>
      </c>
      <c r="I97" s="12" t="s">
        <v>19</v>
      </c>
      <c r="J97" s="12" t="s">
        <v>118</v>
      </c>
      <c r="K97" s="12"/>
      <c r="L97" s="13" t="s">
        <v>19</v>
      </c>
      <c r="M97" s="13" t="s">
        <v>19</v>
      </c>
    </row>
    <row r="98" spans="1:13" x14ac:dyDescent="0.45">
      <c r="A98" s="23">
        <v>94</v>
      </c>
      <c r="B98" s="23" t="s">
        <v>19</v>
      </c>
      <c r="C98" s="20">
        <f t="shared" si="3"/>
        <v>4.8500000000000227</v>
      </c>
      <c r="D98" s="3">
        <f t="shared" si="4"/>
        <v>68.22</v>
      </c>
      <c r="E98" s="7">
        <v>299.37</v>
      </c>
      <c r="F98" s="12" t="s">
        <v>26</v>
      </c>
      <c r="G98" s="12" t="s">
        <v>22</v>
      </c>
      <c r="H98" s="23" t="s">
        <v>36</v>
      </c>
      <c r="I98" s="12" t="s">
        <v>21</v>
      </c>
      <c r="J98" s="12" t="s">
        <v>19</v>
      </c>
      <c r="K98" s="12"/>
      <c r="L98" s="12" t="s">
        <v>19</v>
      </c>
      <c r="M98" s="12" t="s">
        <v>19</v>
      </c>
    </row>
    <row r="99" spans="1:13" x14ac:dyDescent="0.45">
      <c r="A99" s="23">
        <v>95</v>
      </c>
      <c r="B99" s="23" t="s">
        <v>19</v>
      </c>
      <c r="C99" s="20">
        <f t="shared" si="3"/>
        <v>3.089999999999975</v>
      </c>
      <c r="D99" s="3">
        <f t="shared" si="4"/>
        <v>71.309999999999974</v>
      </c>
      <c r="E99" s="7">
        <v>302.45999999999998</v>
      </c>
      <c r="F99" s="18" t="s">
        <v>144</v>
      </c>
      <c r="G99" s="12" t="s">
        <v>20</v>
      </c>
      <c r="H99" s="23" t="s">
        <v>36</v>
      </c>
      <c r="I99" s="12" t="s">
        <v>21</v>
      </c>
      <c r="J99" s="12" t="s">
        <v>109</v>
      </c>
      <c r="K99" s="12" t="s">
        <v>195</v>
      </c>
      <c r="L99" s="13" t="s">
        <v>19</v>
      </c>
      <c r="M99" s="13" t="s">
        <v>19</v>
      </c>
    </row>
    <row r="100" spans="1:13" ht="36" x14ac:dyDescent="0.45">
      <c r="A100" s="2">
        <v>96</v>
      </c>
      <c r="B100" s="2" t="s">
        <v>110</v>
      </c>
      <c r="C100" s="19">
        <f>IF(E100&lt;&gt;"",E100-E99,"")</f>
        <v>3.0000000000029559E-2</v>
      </c>
      <c r="D100" s="1">
        <f t="shared" si="4"/>
        <v>71.34</v>
      </c>
      <c r="E100" s="15">
        <v>302.49</v>
      </c>
      <c r="F100" s="16" t="s">
        <v>111</v>
      </c>
      <c r="G100" s="16" t="s">
        <v>19</v>
      </c>
      <c r="H100" s="16" t="s">
        <v>32</v>
      </c>
      <c r="I100" s="16" t="s">
        <v>19</v>
      </c>
      <c r="J100" s="16" t="s">
        <v>19</v>
      </c>
      <c r="K100" s="2" t="s">
        <v>130</v>
      </c>
      <c r="L100" s="17">
        <v>45290.667320261433</v>
      </c>
      <c r="M100" s="17">
        <v>45291.125</v>
      </c>
    </row>
    <row r="101" spans="1:13" x14ac:dyDescent="0.45">
      <c r="A101" s="23"/>
      <c r="B101" s="23"/>
      <c r="C101" s="3">
        <f>SUM(C5:C100)</f>
        <v>302.49</v>
      </c>
      <c r="D101" s="7">
        <f>SUM(D5,D27,D36,D55,D76,D100)</f>
        <v>227.19000000000003</v>
      </c>
      <c r="E101" s="7">
        <f>E100</f>
        <v>302.49</v>
      </c>
      <c r="F101" s="12"/>
      <c r="G101" s="12"/>
      <c r="H101" s="12"/>
      <c r="I101" s="12"/>
      <c r="J101" s="12"/>
      <c r="K101" s="8"/>
      <c r="L101" s="13"/>
      <c r="M101" s="13"/>
    </row>
    <row r="102" spans="1:13" x14ac:dyDescent="0.45">
      <c r="A102" s="23"/>
      <c r="B102" s="23"/>
      <c r="C102" s="23"/>
      <c r="D102" s="7"/>
      <c r="E102" s="7"/>
      <c r="F102" s="12"/>
      <c r="G102" s="12"/>
      <c r="H102" s="12"/>
      <c r="I102" s="12"/>
      <c r="J102" s="12"/>
      <c r="K102" s="8"/>
      <c r="L102" s="13"/>
      <c r="M102" s="13"/>
    </row>
    <row r="103" spans="1:13" x14ac:dyDescent="0.45">
      <c r="A103" s="23"/>
      <c r="B103" s="23"/>
      <c r="C103" s="23"/>
      <c r="D103" s="7"/>
      <c r="E103" s="7"/>
      <c r="F103" s="12" t="s">
        <v>210</v>
      </c>
      <c r="G103" s="12"/>
      <c r="H103" s="12"/>
      <c r="I103" s="12"/>
      <c r="J103" s="12"/>
      <c r="K103" s="8"/>
      <c r="L103" s="13"/>
      <c r="M103" s="13"/>
    </row>
    <row r="104" spans="1:13" x14ac:dyDescent="0.45">
      <c r="A104" s="23"/>
      <c r="B104" s="23"/>
      <c r="C104" s="23"/>
      <c r="D104" s="7"/>
      <c r="E104" s="7"/>
      <c r="F104" s="12" t="s">
        <v>209</v>
      </c>
      <c r="G104" s="12"/>
      <c r="H104" s="12"/>
      <c r="I104" s="12"/>
      <c r="J104" s="12"/>
      <c r="K104" s="8"/>
      <c r="L104" s="13"/>
      <c r="M104" s="13"/>
    </row>
    <row r="105" spans="1:13" x14ac:dyDescent="0.45">
      <c r="A105" s="23"/>
      <c r="B105" s="23"/>
      <c r="C105" s="23"/>
      <c r="D105" s="7"/>
      <c r="E105" s="7"/>
      <c r="F105" s="12"/>
      <c r="G105" s="12"/>
      <c r="H105" s="12"/>
      <c r="I105" s="12"/>
      <c r="J105" s="12"/>
      <c r="K105" s="8"/>
      <c r="L105" s="13"/>
      <c r="M105" s="13"/>
    </row>
    <row r="106" spans="1:13" x14ac:dyDescent="0.45">
      <c r="A106" s="28"/>
      <c r="B106" s="28"/>
      <c r="C106" s="28"/>
      <c r="D106" s="7"/>
      <c r="E106" s="7"/>
      <c r="F106" s="21" t="s">
        <v>214</v>
      </c>
      <c r="G106" s="12"/>
      <c r="H106" s="12"/>
      <c r="I106" s="12"/>
      <c r="J106" s="12"/>
      <c r="K106" s="8"/>
      <c r="L106" s="13"/>
      <c r="M106" s="13"/>
    </row>
    <row r="107" spans="1:13" x14ac:dyDescent="0.45">
      <c r="A107" s="23" t="s">
        <v>19</v>
      </c>
      <c r="B107" s="23" t="s">
        <v>19</v>
      </c>
      <c r="C107" s="23"/>
      <c r="D107" s="7" t="s">
        <v>19</v>
      </c>
      <c r="E107" s="7" t="s">
        <v>19</v>
      </c>
      <c r="F107" s="21" t="s">
        <v>234</v>
      </c>
      <c r="G107" s="12"/>
      <c r="H107" s="12"/>
      <c r="I107" s="12"/>
      <c r="J107" s="12"/>
      <c r="K107" s="12"/>
      <c r="L107" s="13"/>
      <c r="M107" s="13"/>
    </row>
    <row r="108" spans="1:13" x14ac:dyDescent="0.45">
      <c r="A108" s="9" t="s">
        <v>19</v>
      </c>
      <c r="B108" s="9" t="s">
        <v>19</v>
      </c>
      <c r="D108" s="9" t="s">
        <v>19</v>
      </c>
      <c r="E108" s="9" t="s">
        <v>19</v>
      </c>
      <c r="F108" s="9" t="s">
        <v>19</v>
      </c>
      <c r="G108" s="9" t="s">
        <v>19</v>
      </c>
      <c r="H108" s="9" t="s">
        <v>19</v>
      </c>
      <c r="I108" s="9" t="s">
        <v>19</v>
      </c>
      <c r="J108" s="9" t="s">
        <v>19</v>
      </c>
      <c r="K108" s="9" t="s">
        <v>19</v>
      </c>
      <c r="L108" s="9" t="s">
        <v>19</v>
      </c>
      <c r="M108" s="9" t="s">
        <v>19</v>
      </c>
    </row>
  </sheetData>
  <autoFilter ref="A4:M108" xr:uid="{00000000-0009-0000-0000-000000000000}"/>
  <mergeCells count="4">
    <mergeCell ref="B1:C1"/>
    <mergeCell ref="F1:G1"/>
    <mergeCell ref="B2:C2"/>
    <mergeCell ref="F2:G2"/>
  </mergeCells>
  <phoneticPr fontId="1"/>
  <pageMargins left="0.7" right="0.7" top="0.75" bottom="0.75" header="0.3" footer="0.3"/>
  <pageSetup paperSize="9" scale="8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7"/>
  <sheetViews>
    <sheetView topLeftCell="A21" zoomScaleNormal="100" zoomScaleSheetLayoutView="100" workbookViewId="0">
      <selection activeCell="K31" sqref="K31"/>
    </sheetView>
  </sheetViews>
  <sheetFormatPr defaultColWidth="8.5" defaultRowHeight="18" x14ac:dyDescent="0.45"/>
  <cols>
    <col min="1" max="1" width="6.09765625" style="9" customWidth="1"/>
    <col min="2" max="2" width="6.3984375" style="9" customWidth="1"/>
    <col min="3" max="3" width="6.59765625" style="9" bestFit="1" customWidth="1"/>
    <col min="4" max="4" width="7.09765625" style="9" customWidth="1"/>
    <col min="5" max="5" width="7.69921875" style="9" bestFit="1" customWidth="1"/>
    <col min="6" max="6" width="42.3984375" style="9" bestFit="1" customWidth="1"/>
    <col min="7" max="7" width="5" style="9" bestFit="1" customWidth="1"/>
    <col min="8" max="8" width="8.3984375" style="9" customWidth="1"/>
    <col min="9" max="9" width="4.09765625" style="9" bestFit="1" customWidth="1"/>
    <col min="10" max="10" width="11.8984375" style="9" customWidth="1"/>
    <col min="11" max="11" width="48.09765625" style="9" customWidth="1"/>
    <col min="12" max="13" width="8.8984375" style="9" bestFit="1" customWidth="1"/>
    <col min="14" max="14" width="2.5" style="9" customWidth="1"/>
    <col min="15" max="16384" width="8.5" style="9"/>
  </cols>
  <sheetData>
    <row r="1" spans="1:13" ht="15.9" customHeight="1" x14ac:dyDescent="0.45">
      <c r="A1" s="4" t="s">
        <v>0</v>
      </c>
      <c r="B1" s="29" t="s">
        <v>1</v>
      </c>
      <c r="C1" s="29"/>
      <c r="D1" s="4" t="s">
        <v>2</v>
      </c>
      <c r="E1" s="4" t="s">
        <v>3</v>
      </c>
      <c r="F1" s="29" t="s">
        <v>4</v>
      </c>
      <c r="G1" s="29"/>
      <c r="H1" s="4" t="s">
        <v>5</v>
      </c>
    </row>
    <row r="2" spans="1:13" x14ac:dyDescent="0.45">
      <c r="A2" s="4" t="s">
        <v>112</v>
      </c>
      <c r="B2" s="30">
        <v>45273</v>
      </c>
      <c r="C2" s="31"/>
      <c r="D2" s="10" t="s">
        <v>113</v>
      </c>
      <c r="E2" s="4">
        <v>300</v>
      </c>
      <c r="F2" s="29" t="s">
        <v>114</v>
      </c>
      <c r="G2" s="29"/>
      <c r="H2" s="11">
        <v>0.29166666666666669</v>
      </c>
    </row>
    <row r="4" spans="1:13" x14ac:dyDescent="0.4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</row>
    <row r="5" spans="1:13" ht="36" x14ac:dyDescent="0.45">
      <c r="A5" s="2">
        <v>1</v>
      </c>
      <c r="B5" s="2" t="s">
        <v>205</v>
      </c>
      <c r="C5" s="1">
        <v>0</v>
      </c>
      <c r="D5" s="1">
        <v>0</v>
      </c>
      <c r="E5" s="1">
        <v>0</v>
      </c>
      <c r="F5" s="2" t="s">
        <v>197</v>
      </c>
      <c r="G5" s="2" t="s">
        <v>19</v>
      </c>
      <c r="H5" s="2" t="s">
        <v>115</v>
      </c>
      <c r="I5" s="2" t="s">
        <v>19</v>
      </c>
      <c r="J5" s="2" t="s">
        <v>116</v>
      </c>
      <c r="K5" s="2" t="s">
        <v>33</v>
      </c>
      <c r="L5" s="6">
        <v>45290.291666666664</v>
      </c>
      <c r="M5" s="6">
        <v>45290.3125</v>
      </c>
    </row>
    <row r="6" spans="1:13" ht="36" x14ac:dyDescent="0.45">
      <c r="A6" s="4">
        <v>2</v>
      </c>
      <c r="B6" s="4" t="s">
        <v>19</v>
      </c>
      <c r="C6" s="3">
        <f>IF(E6&lt;&gt;"",E6-E5,"")</f>
        <v>1.87</v>
      </c>
      <c r="D6" s="3">
        <f t="shared" ref="D6:D15" si="0">IF(E6&lt;&gt;"",IF(B5="",D5+C6,C6),"")</f>
        <v>1.87</v>
      </c>
      <c r="E6" s="3">
        <v>1.87</v>
      </c>
      <c r="F6" s="4" t="s">
        <v>19</v>
      </c>
      <c r="G6" s="4" t="s">
        <v>126</v>
      </c>
      <c r="H6" s="4" t="s">
        <v>35</v>
      </c>
      <c r="I6" s="4" t="s">
        <v>19</v>
      </c>
      <c r="J6" s="4" t="s">
        <v>116</v>
      </c>
      <c r="K6" s="4" t="s">
        <v>34</v>
      </c>
      <c r="L6" s="5" t="s">
        <v>19</v>
      </c>
      <c r="M6" s="5" t="s">
        <v>19</v>
      </c>
    </row>
    <row r="7" spans="1:13" x14ac:dyDescent="0.45">
      <c r="A7" s="4">
        <v>3</v>
      </c>
      <c r="B7" s="4" t="s">
        <v>19</v>
      </c>
      <c r="C7" s="3">
        <f>IF(E7&lt;&gt;"",E7-E6,"")</f>
        <v>0.10999999999999988</v>
      </c>
      <c r="D7" s="3">
        <f t="shared" si="0"/>
        <v>1.98</v>
      </c>
      <c r="E7" s="3">
        <v>1.98</v>
      </c>
      <c r="F7" s="4" t="s">
        <v>39</v>
      </c>
      <c r="G7" s="4" t="s">
        <v>25</v>
      </c>
      <c r="H7" s="4" t="s">
        <v>36</v>
      </c>
      <c r="I7" s="4" t="s">
        <v>198</v>
      </c>
      <c r="J7" s="4" t="s">
        <v>146</v>
      </c>
      <c r="K7" s="4" t="s">
        <v>147</v>
      </c>
      <c r="L7" s="5" t="s">
        <v>19</v>
      </c>
      <c r="M7" s="5" t="s">
        <v>19</v>
      </c>
    </row>
    <row r="8" spans="1:13" x14ac:dyDescent="0.45">
      <c r="A8" s="4">
        <v>4</v>
      </c>
      <c r="B8" s="4" t="s">
        <v>19</v>
      </c>
      <c r="C8" s="3">
        <f t="shared" ref="C8:C71" si="1">IF(E8&lt;&gt;"",E8-E7,"")</f>
        <v>2.72</v>
      </c>
      <c r="D8" s="3">
        <f t="shared" si="0"/>
        <v>4.7</v>
      </c>
      <c r="E8" s="3">
        <v>4.7</v>
      </c>
      <c r="F8" s="4" t="s">
        <v>26</v>
      </c>
      <c r="G8" s="4" t="s">
        <v>25</v>
      </c>
      <c r="H8" s="4" t="s">
        <v>35</v>
      </c>
      <c r="I8" s="4" t="s">
        <v>198</v>
      </c>
      <c r="J8" s="4" t="s">
        <v>27</v>
      </c>
      <c r="K8" s="4" t="s">
        <v>148</v>
      </c>
      <c r="L8" s="5" t="s">
        <v>19</v>
      </c>
      <c r="M8" s="5" t="s">
        <v>19</v>
      </c>
    </row>
    <row r="9" spans="1:13" x14ac:dyDescent="0.45">
      <c r="A9" s="4">
        <v>5</v>
      </c>
      <c r="B9" s="4" t="s">
        <v>19</v>
      </c>
      <c r="C9" s="3">
        <f t="shared" si="1"/>
        <v>2.84</v>
      </c>
      <c r="D9" s="3">
        <f t="shared" si="0"/>
        <v>7.54</v>
      </c>
      <c r="E9" s="3">
        <v>7.54</v>
      </c>
      <c r="F9" s="4" t="s">
        <v>40</v>
      </c>
      <c r="G9" s="4" t="s">
        <v>20</v>
      </c>
      <c r="H9" s="4" t="s">
        <v>117</v>
      </c>
      <c r="I9" s="4" t="s">
        <v>198</v>
      </c>
      <c r="J9" s="4" t="s">
        <v>149</v>
      </c>
      <c r="K9" s="4" t="s">
        <v>150</v>
      </c>
      <c r="L9" s="5" t="s">
        <v>19</v>
      </c>
      <c r="M9" s="5" t="s">
        <v>19</v>
      </c>
    </row>
    <row r="10" spans="1:13" x14ac:dyDescent="0.45">
      <c r="A10" s="4">
        <v>6</v>
      </c>
      <c r="B10" s="4" t="s">
        <v>19</v>
      </c>
      <c r="C10" s="3">
        <f t="shared" si="1"/>
        <v>0.55999999999999961</v>
      </c>
      <c r="D10" s="3">
        <f t="shared" si="0"/>
        <v>8.1</v>
      </c>
      <c r="E10" s="3">
        <v>8.1</v>
      </c>
      <c r="F10" s="4" t="s">
        <v>152</v>
      </c>
      <c r="G10" s="4" t="s">
        <v>20</v>
      </c>
      <c r="H10" s="4" t="s">
        <v>117</v>
      </c>
      <c r="I10" s="4" t="s">
        <v>198</v>
      </c>
      <c r="J10" s="4" t="s">
        <v>151</v>
      </c>
      <c r="K10" s="4" t="s">
        <v>206</v>
      </c>
      <c r="L10" s="5" t="s">
        <v>19</v>
      </c>
      <c r="M10" s="5" t="s">
        <v>19</v>
      </c>
    </row>
    <row r="11" spans="1:13" x14ac:dyDescent="0.45">
      <c r="A11" s="4">
        <v>7</v>
      </c>
      <c r="B11" s="4" t="s">
        <v>19</v>
      </c>
      <c r="C11" s="3">
        <f t="shared" si="1"/>
        <v>1.5999999999999996</v>
      </c>
      <c r="D11" s="3">
        <f t="shared" si="0"/>
        <v>9.6999999999999993</v>
      </c>
      <c r="E11" s="3">
        <v>9.6999999999999993</v>
      </c>
      <c r="F11" s="4" t="s">
        <v>153</v>
      </c>
      <c r="G11" s="4" t="s">
        <v>20</v>
      </c>
      <c r="H11" s="4" t="s">
        <v>119</v>
      </c>
      <c r="I11" s="4" t="s">
        <v>198</v>
      </c>
      <c r="J11" s="4" t="s">
        <v>41</v>
      </c>
      <c r="K11" s="4" t="s">
        <v>154</v>
      </c>
      <c r="L11" s="5" t="s">
        <v>19</v>
      </c>
      <c r="M11" s="5" t="s">
        <v>19</v>
      </c>
    </row>
    <row r="12" spans="1:13" x14ac:dyDescent="0.45">
      <c r="A12" s="4">
        <v>8</v>
      </c>
      <c r="B12" s="4"/>
      <c r="C12" s="3">
        <f t="shared" si="1"/>
        <v>1</v>
      </c>
      <c r="D12" s="3">
        <f t="shared" si="0"/>
        <v>10.7</v>
      </c>
      <c r="E12" s="3">
        <v>10.7</v>
      </c>
      <c r="F12" s="4" t="s">
        <v>196</v>
      </c>
      <c r="G12" s="4" t="s">
        <v>120</v>
      </c>
      <c r="H12" s="4" t="s">
        <v>35</v>
      </c>
      <c r="I12" s="4" t="s">
        <v>198</v>
      </c>
      <c r="J12" s="4" t="s">
        <v>121</v>
      </c>
      <c r="K12" s="4"/>
      <c r="L12" s="5"/>
      <c r="M12" s="5"/>
    </row>
    <row r="13" spans="1:13" x14ac:dyDescent="0.45">
      <c r="A13" s="4">
        <v>9</v>
      </c>
      <c r="B13" s="4" t="s">
        <v>19</v>
      </c>
      <c r="C13" s="3">
        <f t="shared" si="1"/>
        <v>6.8900000000000006</v>
      </c>
      <c r="D13" s="3">
        <f t="shared" si="0"/>
        <v>17.59</v>
      </c>
      <c r="E13" s="3">
        <v>17.59</v>
      </c>
      <c r="F13" s="4" t="s">
        <v>122</v>
      </c>
      <c r="G13" s="4" t="s">
        <v>20</v>
      </c>
      <c r="H13" s="4" t="s">
        <v>36</v>
      </c>
      <c r="I13" s="4" t="s">
        <v>198</v>
      </c>
      <c r="J13" s="4" t="s">
        <v>31</v>
      </c>
      <c r="K13" s="4" t="s">
        <v>155</v>
      </c>
      <c r="L13" s="5" t="s">
        <v>19</v>
      </c>
      <c r="M13" s="5" t="s">
        <v>19</v>
      </c>
    </row>
    <row r="14" spans="1:13" ht="36" x14ac:dyDescent="0.45">
      <c r="A14" s="4">
        <v>10</v>
      </c>
      <c r="B14" s="4" t="s">
        <v>19</v>
      </c>
      <c r="C14" s="3">
        <f t="shared" si="1"/>
        <v>1.1000000000000014</v>
      </c>
      <c r="D14" s="3">
        <f t="shared" si="0"/>
        <v>18.690000000000001</v>
      </c>
      <c r="E14" s="3">
        <v>18.690000000000001</v>
      </c>
      <c r="F14" s="4" t="s">
        <v>19</v>
      </c>
      <c r="G14" s="4" t="s">
        <v>20</v>
      </c>
      <c r="H14" s="4" t="s">
        <v>119</v>
      </c>
      <c r="I14" s="4" t="s">
        <v>198</v>
      </c>
      <c r="J14" s="4"/>
      <c r="K14" s="4" t="s">
        <v>156</v>
      </c>
      <c r="L14" s="5" t="s">
        <v>19</v>
      </c>
      <c r="M14" s="5" t="s">
        <v>19</v>
      </c>
    </row>
    <row r="15" spans="1:13" x14ac:dyDescent="0.45">
      <c r="A15" s="4">
        <v>11</v>
      </c>
      <c r="B15" s="4" t="s">
        <v>19</v>
      </c>
      <c r="C15" s="3">
        <f t="shared" si="1"/>
        <v>1.5299999999999976</v>
      </c>
      <c r="D15" s="3">
        <f t="shared" si="0"/>
        <v>20.22</v>
      </c>
      <c r="E15" s="3">
        <v>20.22</v>
      </c>
      <c r="F15" s="4" t="s">
        <v>19</v>
      </c>
      <c r="G15" s="4" t="s">
        <v>25</v>
      </c>
      <c r="H15" s="4" t="s">
        <v>119</v>
      </c>
      <c r="I15" s="4" t="s">
        <v>198</v>
      </c>
      <c r="J15" s="4" t="s">
        <v>19</v>
      </c>
      <c r="K15" s="4" t="s">
        <v>42</v>
      </c>
      <c r="L15" s="5" t="s">
        <v>19</v>
      </c>
      <c r="M15" s="5" t="s">
        <v>19</v>
      </c>
    </row>
    <row r="16" spans="1:13" ht="36" x14ac:dyDescent="0.45">
      <c r="A16" s="4">
        <v>12</v>
      </c>
      <c r="B16" s="4" t="s">
        <v>19</v>
      </c>
      <c r="C16" s="3">
        <f t="shared" si="1"/>
        <v>0.85000000000000142</v>
      </c>
      <c r="D16" s="3">
        <f>IF(E16&lt;&gt;"",IF(B15="",D15+C16,C16),"")</f>
        <v>21.07</v>
      </c>
      <c r="E16" s="3">
        <v>21.07</v>
      </c>
      <c r="F16" s="4" t="s">
        <v>19</v>
      </c>
      <c r="G16" s="4" t="s">
        <v>29</v>
      </c>
      <c r="H16" s="4" t="s">
        <v>36</v>
      </c>
      <c r="I16" s="4" t="s">
        <v>19</v>
      </c>
      <c r="J16" s="4" t="s">
        <v>19</v>
      </c>
      <c r="K16" s="4" t="s">
        <v>157</v>
      </c>
      <c r="L16" s="5" t="s">
        <v>19</v>
      </c>
      <c r="M16" s="5" t="s">
        <v>19</v>
      </c>
    </row>
    <row r="17" spans="1:13" x14ac:dyDescent="0.45">
      <c r="A17" s="4">
        <v>13</v>
      </c>
      <c r="B17" s="4" t="s">
        <v>19</v>
      </c>
      <c r="C17" s="3">
        <f t="shared" si="1"/>
        <v>0.17999999999999972</v>
      </c>
      <c r="D17" s="3">
        <f t="shared" ref="D17:D80" si="2">IF(E17&lt;&gt;"",IF(B16="",D16+C17,C17),"")</f>
        <v>21.25</v>
      </c>
      <c r="E17" s="3">
        <v>21.25</v>
      </c>
      <c r="F17" s="4" t="s">
        <v>43</v>
      </c>
      <c r="G17" s="4" t="s">
        <v>20</v>
      </c>
      <c r="H17" s="4" t="s">
        <v>117</v>
      </c>
      <c r="I17" s="4" t="s">
        <v>198</v>
      </c>
      <c r="J17" s="4"/>
      <c r="K17" s="4" t="s">
        <v>201</v>
      </c>
      <c r="L17" s="5" t="s">
        <v>19</v>
      </c>
      <c r="M17" s="5" t="s">
        <v>19</v>
      </c>
    </row>
    <row r="18" spans="1:13" x14ac:dyDescent="0.45">
      <c r="A18" s="4">
        <v>14</v>
      </c>
      <c r="B18" s="4" t="s">
        <v>19</v>
      </c>
      <c r="C18" s="3">
        <f t="shared" si="1"/>
        <v>1.370000000000001</v>
      </c>
      <c r="D18" s="3">
        <f t="shared" si="2"/>
        <v>22.62</v>
      </c>
      <c r="E18" s="3">
        <v>22.62</v>
      </c>
      <c r="F18" s="4" t="s">
        <v>19</v>
      </c>
      <c r="G18" s="4" t="s">
        <v>29</v>
      </c>
      <c r="H18" s="4" t="s">
        <v>38</v>
      </c>
      <c r="I18" s="4" t="s">
        <v>198</v>
      </c>
      <c r="J18" s="4"/>
      <c r="K18" s="4" t="s">
        <v>123</v>
      </c>
      <c r="L18" s="5" t="s">
        <v>19</v>
      </c>
      <c r="M18" s="5" t="s">
        <v>19</v>
      </c>
    </row>
    <row r="19" spans="1:13" x14ac:dyDescent="0.45">
      <c r="A19" s="4">
        <v>15</v>
      </c>
      <c r="B19" s="4"/>
      <c r="C19" s="3">
        <f t="shared" si="1"/>
        <v>0.67999999999999972</v>
      </c>
      <c r="D19" s="3">
        <f t="shared" si="2"/>
        <v>23.3</v>
      </c>
      <c r="E19" s="3">
        <v>23.3</v>
      </c>
      <c r="F19" s="4"/>
      <c r="G19" s="4"/>
      <c r="H19" s="4" t="s">
        <v>37</v>
      </c>
      <c r="I19" s="4"/>
      <c r="J19" s="4"/>
      <c r="K19" s="4" t="s">
        <v>208</v>
      </c>
      <c r="L19" s="5"/>
      <c r="M19" s="5"/>
    </row>
    <row r="20" spans="1:13" x14ac:dyDescent="0.45">
      <c r="A20" s="4">
        <v>16</v>
      </c>
      <c r="B20" s="4" t="s">
        <v>19</v>
      </c>
      <c r="C20" s="3">
        <f t="shared" si="1"/>
        <v>2.379999999999999</v>
      </c>
      <c r="D20" s="3">
        <f t="shared" si="2"/>
        <v>25.68</v>
      </c>
      <c r="E20" s="3">
        <v>25.68</v>
      </c>
      <c r="F20" s="4" t="s">
        <v>19</v>
      </c>
      <c r="G20" s="4" t="s">
        <v>20</v>
      </c>
      <c r="H20" s="4" t="s">
        <v>119</v>
      </c>
      <c r="I20" s="4" t="s">
        <v>198</v>
      </c>
      <c r="J20" s="4" t="s">
        <v>19</v>
      </c>
      <c r="K20" s="4" t="s">
        <v>158</v>
      </c>
      <c r="L20" s="5" t="s">
        <v>19</v>
      </c>
      <c r="M20" s="5" t="s">
        <v>19</v>
      </c>
    </row>
    <row r="21" spans="1:13" ht="36" x14ac:dyDescent="0.45">
      <c r="A21" s="4">
        <v>17</v>
      </c>
      <c r="B21" s="4" t="s">
        <v>19</v>
      </c>
      <c r="C21" s="3">
        <f t="shared" si="1"/>
        <v>0.25</v>
      </c>
      <c r="D21" s="3">
        <f t="shared" si="2"/>
        <v>25.93</v>
      </c>
      <c r="E21" s="3">
        <v>25.93</v>
      </c>
      <c r="F21" s="4" t="s">
        <v>45</v>
      </c>
      <c r="G21" s="4" t="s">
        <v>20</v>
      </c>
      <c r="H21" s="4" t="s">
        <v>36</v>
      </c>
      <c r="I21" s="4" t="s">
        <v>198</v>
      </c>
      <c r="J21" s="4" t="s">
        <v>44</v>
      </c>
      <c r="K21" s="4" t="s">
        <v>203</v>
      </c>
      <c r="L21" s="5" t="s">
        <v>19</v>
      </c>
      <c r="M21" s="5" t="s">
        <v>19</v>
      </c>
    </row>
    <row r="22" spans="1:13" x14ac:dyDescent="0.45">
      <c r="A22" s="4">
        <v>18</v>
      </c>
      <c r="B22" s="4" t="s">
        <v>19</v>
      </c>
      <c r="C22" s="3">
        <f t="shared" si="1"/>
        <v>2.2899999999999991</v>
      </c>
      <c r="D22" s="3">
        <f t="shared" si="2"/>
        <v>28.22</v>
      </c>
      <c r="E22" s="3">
        <v>28.22</v>
      </c>
      <c r="F22" s="4" t="s">
        <v>46</v>
      </c>
      <c r="G22" s="4" t="s">
        <v>20</v>
      </c>
      <c r="H22" s="4" t="s">
        <v>36</v>
      </c>
      <c r="I22" s="4" t="s">
        <v>198</v>
      </c>
      <c r="J22" s="4" t="s">
        <v>124</v>
      </c>
      <c r="K22" s="4" t="s">
        <v>159</v>
      </c>
      <c r="L22" s="5" t="s">
        <v>19</v>
      </c>
      <c r="M22" s="5" t="s">
        <v>19</v>
      </c>
    </row>
    <row r="23" spans="1:13" x14ac:dyDescent="0.45">
      <c r="A23" s="4">
        <v>19</v>
      </c>
      <c r="B23" s="4" t="s">
        <v>19</v>
      </c>
      <c r="C23" s="3">
        <f t="shared" si="1"/>
        <v>2.5600000000000023</v>
      </c>
      <c r="D23" s="3">
        <f t="shared" si="2"/>
        <v>30.78</v>
      </c>
      <c r="E23" s="3">
        <v>30.78</v>
      </c>
      <c r="F23" s="4" t="s">
        <v>47</v>
      </c>
      <c r="G23" s="4" t="s">
        <v>20</v>
      </c>
      <c r="H23" s="4" t="s">
        <v>119</v>
      </c>
      <c r="I23" s="4" t="s">
        <v>198</v>
      </c>
      <c r="J23" s="4" t="s">
        <v>125</v>
      </c>
      <c r="K23" s="4" t="s">
        <v>160</v>
      </c>
      <c r="L23" s="5" t="s">
        <v>19</v>
      </c>
      <c r="M23" s="5" t="s">
        <v>19</v>
      </c>
    </row>
    <row r="24" spans="1:13" ht="90" x14ac:dyDescent="0.45">
      <c r="A24" s="4">
        <v>20</v>
      </c>
      <c r="B24" s="4"/>
      <c r="C24" s="3">
        <f t="shared" si="1"/>
        <v>1.9200000000000017</v>
      </c>
      <c r="D24" s="3">
        <f t="shared" si="2"/>
        <v>32.700000000000003</v>
      </c>
      <c r="E24" s="3">
        <v>32.700000000000003</v>
      </c>
      <c r="F24" s="4"/>
      <c r="G24" s="4" t="s">
        <v>127</v>
      </c>
      <c r="H24" s="4" t="s">
        <v>37</v>
      </c>
      <c r="I24" s="4" t="s">
        <v>198</v>
      </c>
      <c r="J24" s="4" t="s">
        <v>125</v>
      </c>
      <c r="K24" s="4" t="s">
        <v>161</v>
      </c>
      <c r="L24" s="5"/>
      <c r="M24" s="5"/>
    </row>
    <row r="25" spans="1:13" ht="36" x14ac:dyDescent="0.45">
      <c r="A25" s="4">
        <v>21</v>
      </c>
      <c r="B25" s="4" t="s">
        <v>19</v>
      </c>
      <c r="C25" s="3">
        <f t="shared" si="1"/>
        <v>4.6599999999999966</v>
      </c>
      <c r="D25" s="3">
        <f t="shared" si="2"/>
        <v>37.36</v>
      </c>
      <c r="E25" s="3">
        <v>37.36</v>
      </c>
      <c r="F25" s="4" t="s">
        <v>128</v>
      </c>
      <c r="G25" s="4" t="s">
        <v>20</v>
      </c>
      <c r="H25" s="4" t="s">
        <v>117</v>
      </c>
      <c r="I25" s="4" t="s">
        <v>198</v>
      </c>
      <c r="J25" s="4" t="s">
        <v>129</v>
      </c>
      <c r="K25" s="4" t="s">
        <v>207</v>
      </c>
      <c r="L25" s="5" t="s">
        <v>19</v>
      </c>
      <c r="M25" s="5" t="s">
        <v>19</v>
      </c>
    </row>
    <row r="26" spans="1:13" x14ac:dyDescent="0.45">
      <c r="A26" s="4">
        <v>22</v>
      </c>
      <c r="B26" s="4" t="s">
        <v>19</v>
      </c>
      <c r="C26" s="3">
        <f>IF(E26&lt;&gt;"",E26-E25,"")</f>
        <v>6.8599999999999994</v>
      </c>
      <c r="D26" s="3">
        <f>IF(E26&lt;&gt;"",IF(B25="",D25+C26,C26),"")</f>
        <v>44.22</v>
      </c>
      <c r="E26" s="3">
        <v>44.22</v>
      </c>
      <c r="F26" s="4" t="s">
        <v>48</v>
      </c>
      <c r="G26" s="4" t="s">
        <v>20</v>
      </c>
      <c r="H26" s="4" t="s">
        <v>36</v>
      </c>
      <c r="I26" s="4" t="s">
        <v>198</v>
      </c>
      <c r="J26" s="4" t="s">
        <v>49</v>
      </c>
      <c r="K26" s="4" t="s">
        <v>162</v>
      </c>
      <c r="L26" s="5" t="s">
        <v>19</v>
      </c>
      <c r="M26" s="5" t="s">
        <v>19</v>
      </c>
    </row>
    <row r="27" spans="1:13" ht="36" x14ac:dyDescent="0.45">
      <c r="A27" s="2">
        <v>23</v>
      </c>
      <c r="B27" s="2" t="s">
        <v>50</v>
      </c>
      <c r="C27" s="1">
        <f t="shared" si="1"/>
        <v>9.9999999999980105E-3</v>
      </c>
      <c r="D27" s="1">
        <f>IF(E27&lt;&gt;"",IF(B26="",D26+C27,C27),"")</f>
        <v>44.23</v>
      </c>
      <c r="E27" s="1">
        <v>44.23</v>
      </c>
      <c r="F27" s="2" t="s">
        <v>51</v>
      </c>
      <c r="G27" s="2" t="s">
        <v>19</v>
      </c>
      <c r="H27" s="2" t="s">
        <v>28</v>
      </c>
      <c r="I27" s="2" t="s">
        <v>19</v>
      </c>
      <c r="J27" s="2"/>
      <c r="K27" s="2" t="s">
        <v>130</v>
      </c>
      <c r="L27" s="6">
        <v>45290.345935457517</v>
      </c>
      <c r="M27" s="6">
        <v>45290.425347222219</v>
      </c>
    </row>
    <row r="28" spans="1:13" ht="36" x14ac:dyDescent="0.45">
      <c r="A28" s="4">
        <v>24</v>
      </c>
      <c r="B28" s="4" t="s">
        <v>19</v>
      </c>
      <c r="C28" s="3">
        <f t="shared" si="1"/>
        <v>9.2800000000000011</v>
      </c>
      <c r="D28" s="3">
        <f t="shared" si="2"/>
        <v>9.2800000000000011</v>
      </c>
      <c r="E28" s="3">
        <v>53.51</v>
      </c>
      <c r="F28" s="4" t="s">
        <v>52</v>
      </c>
      <c r="G28" s="4" t="s">
        <v>20</v>
      </c>
      <c r="H28" s="4" t="s">
        <v>119</v>
      </c>
      <c r="I28" s="4" t="s">
        <v>198</v>
      </c>
      <c r="J28" s="4" t="s">
        <v>131</v>
      </c>
      <c r="K28" s="4" t="s">
        <v>199</v>
      </c>
      <c r="L28" s="5" t="s">
        <v>19</v>
      </c>
      <c r="M28" s="5" t="s">
        <v>19</v>
      </c>
    </row>
    <row r="29" spans="1:13" x14ac:dyDescent="0.45">
      <c r="A29" s="4">
        <v>25</v>
      </c>
      <c r="B29" s="4" t="s">
        <v>19</v>
      </c>
      <c r="C29" s="3">
        <f t="shared" si="1"/>
        <v>17.339999999999996</v>
      </c>
      <c r="D29" s="3">
        <f t="shared" si="2"/>
        <v>26.619999999999997</v>
      </c>
      <c r="E29" s="3">
        <v>70.849999999999994</v>
      </c>
      <c r="F29" s="4" t="s">
        <v>19</v>
      </c>
      <c r="G29" s="4" t="s">
        <v>20</v>
      </c>
      <c r="H29" s="4" t="s">
        <v>119</v>
      </c>
      <c r="I29" s="4" t="s">
        <v>19</v>
      </c>
      <c r="J29" s="4"/>
      <c r="K29" s="4"/>
      <c r="L29" s="5" t="s">
        <v>19</v>
      </c>
      <c r="M29" s="5" t="s">
        <v>19</v>
      </c>
    </row>
    <row r="30" spans="1:13" x14ac:dyDescent="0.45">
      <c r="A30" s="4">
        <v>26</v>
      </c>
      <c r="B30" s="4" t="s">
        <v>19</v>
      </c>
      <c r="C30" s="3">
        <f t="shared" si="1"/>
        <v>5.230000000000004</v>
      </c>
      <c r="D30" s="3">
        <f t="shared" si="2"/>
        <v>31.85</v>
      </c>
      <c r="E30" s="3">
        <v>76.08</v>
      </c>
      <c r="F30" s="4" t="s">
        <v>19</v>
      </c>
      <c r="G30" s="4" t="s">
        <v>25</v>
      </c>
      <c r="H30" s="4" t="s">
        <v>36</v>
      </c>
      <c r="I30" s="4" t="s">
        <v>19</v>
      </c>
      <c r="J30" s="4" t="s">
        <v>54</v>
      </c>
      <c r="K30" s="4"/>
      <c r="L30" s="5" t="s">
        <v>19</v>
      </c>
      <c r="M30" s="5" t="s">
        <v>19</v>
      </c>
    </row>
    <row r="31" spans="1:13" x14ac:dyDescent="0.45">
      <c r="A31" s="4">
        <v>27</v>
      </c>
      <c r="B31" s="4" t="s">
        <v>19</v>
      </c>
      <c r="C31" s="3">
        <f t="shared" si="1"/>
        <v>0.56000000000000227</v>
      </c>
      <c r="D31" s="3">
        <f t="shared" si="2"/>
        <v>32.410000000000004</v>
      </c>
      <c r="E31" s="3">
        <v>76.64</v>
      </c>
      <c r="F31" s="4" t="s">
        <v>55</v>
      </c>
      <c r="G31" s="4" t="s">
        <v>25</v>
      </c>
      <c r="H31" s="4" t="s">
        <v>119</v>
      </c>
      <c r="I31" s="4" t="s">
        <v>198</v>
      </c>
      <c r="J31" s="4" t="s">
        <v>56</v>
      </c>
      <c r="K31" s="4" t="s">
        <v>163</v>
      </c>
      <c r="L31" s="5" t="s">
        <v>19</v>
      </c>
      <c r="M31" s="5" t="s">
        <v>19</v>
      </c>
    </row>
    <row r="32" spans="1:13" x14ac:dyDescent="0.45">
      <c r="A32" s="4">
        <v>28</v>
      </c>
      <c r="B32" s="4" t="s">
        <v>19</v>
      </c>
      <c r="C32" s="3">
        <f t="shared" si="1"/>
        <v>0.62999999999999545</v>
      </c>
      <c r="D32" s="3">
        <f t="shared" si="2"/>
        <v>33.04</v>
      </c>
      <c r="E32" s="3">
        <v>77.27</v>
      </c>
      <c r="F32" s="4" t="s">
        <v>19</v>
      </c>
      <c r="G32" s="4" t="s">
        <v>22</v>
      </c>
      <c r="H32" s="4" t="s">
        <v>36</v>
      </c>
      <c r="I32" s="4" t="s">
        <v>19</v>
      </c>
      <c r="J32" s="4" t="s">
        <v>19</v>
      </c>
      <c r="K32" s="4"/>
      <c r="L32" s="5" t="s">
        <v>19</v>
      </c>
      <c r="M32" s="5" t="s">
        <v>19</v>
      </c>
    </row>
    <row r="33" spans="1:13" x14ac:dyDescent="0.45">
      <c r="A33" s="4">
        <v>29</v>
      </c>
      <c r="B33" s="4" t="s">
        <v>19</v>
      </c>
      <c r="C33" s="3">
        <f t="shared" si="1"/>
        <v>2.6899999999999977</v>
      </c>
      <c r="D33" s="3">
        <f t="shared" si="2"/>
        <v>35.729999999999997</v>
      </c>
      <c r="E33" s="3">
        <v>79.959999999999994</v>
      </c>
      <c r="F33" s="4" t="s">
        <v>19</v>
      </c>
      <c r="G33" s="4" t="s">
        <v>25</v>
      </c>
      <c r="H33" s="4" t="s">
        <v>119</v>
      </c>
      <c r="I33" s="4" t="s">
        <v>19</v>
      </c>
      <c r="J33" s="4" t="s">
        <v>57</v>
      </c>
      <c r="K33" s="4"/>
      <c r="L33" s="5" t="s">
        <v>19</v>
      </c>
      <c r="M33" s="5" t="s">
        <v>19</v>
      </c>
    </row>
    <row r="34" spans="1:13" x14ac:dyDescent="0.45">
      <c r="A34" s="4">
        <v>30</v>
      </c>
      <c r="B34" s="4" t="s">
        <v>19</v>
      </c>
      <c r="C34" s="3">
        <f t="shared" si="1"/>
        <v>1.6500000000000057</v>
      </c>
      <c r="D34" s="3">
        <f t="shared" si="2"/>
        <v>37.380000000000003</v>
      </c>
      <c r="E34" s="3">
        <v>81.61</v>
      </c>
      <c r="F34" s="4" t="s">
        <v>58</v>
      </c>
      <c r="G34" s="4" t="s">
        <v>25</v>
      </c>
      <c r="H34" s="4" t="s">
        <v>36</v>
      </c>
      <c r="I34" s="4" t="s">
        <v>198</v>
      </c>
      <c r="J34" s="4" t="s">
        <v>59</v>
      </c>
      <c r="K34" s="4"/>
      <c r="L34" s="5" t="s">
        <v>19</v>
      </c>
      <c r="M34" s="5" t="s">
        <v>19</v>
      </c>
    </row>
    <row r="35" spans="1:13" ht="36" x14ac:dyDescent="0.45">
      <c r="A35" s="4">
        <v>31</v>
      </c>
      <c r="B35" s="4"/>
      <c r="C35" s="3">
        <f t="shared" si="1"/>
        <v>0.59000000000000341</v>
      </c>
      <c r="D35" s="3">
        <f t="shared" si="2"/>
        <v>37.970000000000006</v>
      </c>
      <c r="E35" s="3">
        <v>82.2</v>
      </c>
      <c r="F35" s="4"/>
      <c r="G35" s="4" t="s">
        <v>20</v>
      </c>
      <c r="H35" s="4" t="s">
        <v>132</v>
      </c>
      <c r="I35" s="4"/>
      <c r="J35" s="4" t="s">
        <v>133</v>
      </c>
      <c r="K35" s="4"/>
      <c r="L35" s="5"/>
      <c r="M35" s="5"/>
    </row>
    <row r="36" spans="1:13" ht="36" x14ac:dyDescent="0.45">
      <c r="A36" s="2">
        <v>32</v>
      </c>
      <c r="B36" s="2" t="s">
        <v>60</v>
      </c>
      <c r="C36" s="1">
        <f t="shared" si="1"/>
        <v>8.0999999999999943</v>
      </c>
      <c r="D36" s="1">
        <f t="shared" si="2"/>
        <v>46.07</v>
      </c>
      <c r="E36" s="1">
        <v>90.3</v>
      </c>
      <c r="F36" s="2" t="s">
        <v>61</v>
      </c>
      <c r="G36" s="2" t="s">
        <v>19</v>
      </c>
      <c r="H36" s="2" t="s">
        <v>28</v>
      </c>
      <c r="I36" s="2" t="s">
        <v>19</v>
      </c>
      <c r="J36" s="2" t="s">
        <v>19</v>
      </c>
      <c r="K36" s="2" t="s">
        <v>130</v>
      </c>
      <c r="L36" s="22">
        <v>45290.402308006538</v>
      </c>
      <c r="M36" s="22">
        <v>45290.542013888888</v>
      </c>
    </row>
    <row r="37" spans="1:13" ht="36" x14ac:dyDescent="0.45">
      <c r="A37" s="4">
        <v>33</v>
      </c>
      <c r="B37" s="4" t="s">
        <v>19</v>
      </c>
      <c r="C37" s="3">
        <f t="shared" si="1"/>
        <v>9.0000000000003411E-2</v>
      </c>
      <c r="D37" s="3">
        <f t="shared" si="2"/>
        <v>9.0000000000003411E-2</v>
      </c>
      <c r="E37" s="3">
        <v>90.39</v>
      </c>
      <c r="F37" s="4" t="s">
        <v>62</v>
      </c>
      <c r="G37" s="4" t="s">
        <v>20</v>
      </c>
      <c r="H37" s="4" t="s">
        <v>36</v>
      </c>
      <c r="I37" s="4" t="s">
        <v>198</v>
      </c>
      <c r="J37" s="4" t="s">
        <v>63</v>
      </c>
      <c r="K37" s="4" t="s">
        <v>200</v>
      </c>
      <c r="L37" s="5" t="s">
        <v>19</v>
      </c>
      <c r="M37" s="5" t="s">
        <v>19</v>
      </c>
    </row>
    <row r="38" spans="1:13" x14ac:dyDescent="0.45">
      <c r="A38" s="4">
        <v>34</v>
      </c>
      <c r="B38" s="4" t="s">
        <v>19</v>
      </c>
      <c r="C38" s="3">
        <f t="shared" si="1"/>
        <v>2.4899999999999949</v>
      </c>
      <c r="D38" s="3">
        <f t="shared" si="2"/>
        <v>2.5799999999999983</v>
      </c>
      <c r="E38" s="3">
        <v>92.88</v>
      </c>
      <c r="F38" s="4" t="s">
        <v>64</v>
      </c>
      <c r="G38" s="4" t="s">
        <v>20</v>
      </c>
      <c r="H38" s="4" t="s">
        <v>36</v>
      </c>
      <c r="I38" s="4" t="s">
        <v>198</v>
      </c>
      <c r="J38" s="4" t="s">
        <v>65</v>
      </c>
      <c r="K38" s="4" t="s">
        <v>164</v>
      </c>
      <c r="L38" s="5" t="s">
        <v>19</v>
      </c>
      <c r="M38" s="5" t="s">
        <v>19</v>
      </c>
    </row>
    <row r="39" spans="1:13" x14ac:dyDescent="0.45">
      <c r="A39" s="4">
        <v>35</v>
      </c>
      <c r="B39" s="4" t="s">
        <v>19</v>
      </c>
      <c r="C39" s="3">
        <f t="shared" si="1"/>
        <v>2.3900000000000006</v>
      </c>
      <c r="D39" s="3">
        <f t="shared" si="2"/>
        <v>4.9699999999999989</v>
      </c>
      <c r="E39" s="3">
        <v>95.27</v>
      </c>
      <c r="F39" s="4" t="s">
        <v>66</v>
      </c>
      <c r="G39" s="4" t="s">
        <v>20</v>
      </c>
      <c r="H39" s="4" t="s">
        <v>119</v>
      </c>
      <c r="I39" s="4" t="s">
        <v>198</v>
      </c>
      <c r="J39" s="4" t="s">
        <v>67</v>
      </c>
      <c r="K39" s="4" t="s">
        <v>165</v>
      </c>
      <c r="L39" s="5" t="s">
        <v>19</v>
      </c>
      <c r="M39" s="5" t="s">
        <v>19</v>
      </c>
    </row>
    <row r="40" spans="1:13" x14ac:dyDescent="0.45">
      <c r="A40" s="4">
        <v>36</v>
      </c>
      <c r="B40" s="4" t="s">
        <v>19</v>
      </c>
      <c r="C40" s="3">
        <f t="shared" si="1"/>
        <v>11.990000000000009</v>
      </c>
      <c r="D40" s="3">
        <f t="shared" si="2"/>
        <v>16.960000000000008</v>
      </c>
      <c r="E40" s="3">
        <v>107.26</v>
      </c>
      <c r="F40" s="4" t="s">
        <v>68</v>
      </c>
      <c r="G40" s="4" t="s">
        <v>20</v>
      </c>
      <c r="H40" s="4" t="s">
        <v>36</v>
      </c>
      <c r="I40" s="4" t="s">
        <v>198</v>
      </c>
      <c r="J40" s="4" t="s">
        <v>69</v>
      </c>
      <c r="K40" s="4" t="s">
        <v>166</v>
      </c>
      <c r="L40" s="5" t="s">
        <v>19</v>
      </c>
      <c r="M40" s="5" t="s">
        <v>19</v>
      </c>
    </row>
    <row r="41" spans="1:13" x14ac:dyDescent="0.45">
      <c r="A41" s="4">
        <v>37</v>
      </c>
      <c r="B41" s="4" t="s">
        <v>19</v>
      </c>
      <c r="C41" s="3">
        <f t="shared" si="1"/>
        <v>0.25</v>
      </c>
      <c r="D41" s="3">
        <f t="shared" si="2"/>
        <v>17.210000000000008</v>
      </c>
      <c r="E41" s="3">
        <v>107.51</v>
      </c>
      <c r="F41" s="4" t="s">
        <v>70</v>
      </c>
      <c r="G41" s="4" t="s">
        <v>20</v>
      </c>
      <c r="H41" s="4" t="s">
        <v>119</v>
      </c>
      <c r="I41" s="4" t="s">
        <v>198</v>
      </c>
      <c r="J41" s="4" t="s">
        <v>69</v>
      </c>
      <c r="K41" s="4"/>
      <c r="L41" s="5" t="s">
        <v>19</v>
      </c>
      <c r="M41" s="5" t="s">
        <v>19</v>
      </c>
    </row>
    <row r="42" spans="1:13" x14ac:dyDescent="0.45">
      <c r="A42" s="4">
        <v>38</v>
      </c>
      <c r="B42" s="4"/>
      <c r="C42" s="3">
        <f t="shared" si="1"/>
        <v>0.28999999999999204</v>
      </c>
      <c r="D42" s="3">
        <f t="shared" si="2"/>
        <v>17.5</v>
      </c>
      <c r="E42" s="3">
        <v>107.8</v>
      </c>
      <c r="F42" s="4" t="s">
        <v>134</v>
      </c>
      <c r="G42" s="4" t="s">
        <v>20</v>
      </c>
      <c r="H42" s="4" t="s">
        <v>119</v>
      </c>
      <c r="I42" s="4" t="s">
        <v>198</v>
      </c>
      <c r="J42" s="4" t="s">
        <v>69</v>
      </c>
      <c r="K42" s="4" t="s">
        <v>166</v>
      </c>
      <c r="L42" s="5"/>
      <c r="M42" s="5"/>
    </row>
    <row r="43" spans="1:13" x14ac:dyDescent="0.45">
      <c r="A43" s="4">
        <v>39</v>
      </c>
      <c r="B43" s="4" t="s">
        <v>19</v>
      </c>
      <c r="C43" s="3">
        <f t="shared" si="1"/>
        <v>0.65999999999999659</v>
      </c>
      <c r="D43" s="3">
        <f t="shared" si="2"/>
        <v>18.159999999999997</v>
      </c>
      <c r="E43" s="3">
        <v>108.46</v>
      </c>
      <c r="F43" s="4" t="s">
        <v>71</v>
      </c>
      <c r="G43" s="4" t="s">
        <v>20</v>
      </c>
      <c r="H43" s="4" t="s">
        <v>36</v>
      </c>
      <c r="I43" s="4" t="s">
        <v>198</v>
      </c>
      <c r="J43" s="4" t="s">
        <v>69</v>
      </c>
      <c r="K43" s="4"/>
      <c r="L43" s="5" t="s">
        <v>19</v>
      </c>
      <c r="M43" s="5" t="s">
        <v>19</v>
      </c>
    </row>
    <row r="44" spans="1:13" ht="36" x14ac:dyDescent="0.45">
      <c r="A44" s="4">
        <v>40</v>
      </c>
      <c r="B44" s="4" t="s">
        <v>19</v>
      </c>
      <c r="C44" s="3">
        <f t="shared" si="1"/>
        <v>24.209999999999994</v>
      </c>
      <c r="D44" s="3">
        <f t="shared" si="2"/>
        <v>42.36999999999999</v>
      </c>
      <c r="E44" s="3">
        <v>132.66999999999999</v>
      </c>
      <c r="F44" s="4" t="s">
        <v>72</v>
      </c>
      <c r="G44" s="4" t="s">
        <v>20</v>
      </c>
      <c r="H44" s="4" t="s">
        <v>119</v>
      </c>
      <c r="I44" s="4" t="s">
        <v>198</v>
      </c>
      <c r="J44" s="4" t="s">
        <v>73</v>
      </c>
      <c r="K44" s="4" t="s">
        <v>167</v>
      </c>
      <c r="L44" s="5" t="s">
        <v>19</v>
      </c>
      <c r="M44" s="5" t="s">
        <v>19</v>
      </c>
    </row>
    <row r="45" spans="1:13" x14ac:dyDescent="0.45">
      <c r="A45" s="4">
        <v>41</v>
      </c>
      <c r="B45" s="4" t="s">
        <v>19</v>
      </c>
      <c r="C45" s="3">
        <f t="shared" si="1"/>
        <v>1.3400000000000034</v>
      </c>
      <c r="D45" s="3">
        <f t="shared" si="2"/>
        <v>43.709999999999994</v>
      </c>
      <c r="E45" s="3">
        <v>134.01</v>
      </c>
      <c r="F45" s="4" t="s">
        <v>74</v>
      </c>
      <c r="G45" s="4" t="s">
        <v>20</v>
      </c>
      <c r="H45" s="4" t="s">
        <v>36</v>
      </c>
      <c r="I45" s="4" t="s">
        <v>198</v>
      </c>
      <c r="J45" s="4" t="s">
        <v>69</v>
      </c>
      <c r="K45" s="4" t="s">
        <v>168</v>
      </c>
      <c r="L45" s="5" t="s">
        <v>19</v>
      </c>
      <c r="M45" s="5" t="s">
        <v>19</v>
      </c>
    </row>
    <row r="46" spans="1:13" x14ac:dyDescent="0.45">
      <c r="A46" s="4">
        <v>42</v>
      </c>
      <c r="B46" s="4" t="s">
        <v>19</v>
      </c>
      <c r="C46" s="3">
        <f t="shared" si="1"/>
        <v>0.62999999999999545</v>
      </c>
      <c r="D46" s="3">
        <f t="shared" si="2"/>
        <v>44.339999999999989</v>
      </c>
      <c r="E46" s="3">
        <v>134.63999999999999</v>
      </c>
      <c r="F46" s="4" t="s">
        <v>75</v>
      </c>
      <c r="G46" s="4" t="s">
        <v>20</v>
      </c>
      <c r="H46" s="4" t="s">
        <v>119</v>
      </c>
      <c r="I46" s="4" t="s">
        <v>198</v>
      </c>
      <c r="J46" s="4" t="s">
        <v>76</v>
      </c>
      <c r="K46" s="4" t="s">
        <v>169</v>
      </c>
      <c r="L46" s="5" t="s">
        <v>19</v>
      </c>
      <c r="M46" s="5" t="s">
        <v>19</v>
      </c>
    </row>
    <row r="47" spans="1:13" ht="36" x14ac:dyDescent="0.45">
      <c r="A47" s="2">
        <v>43</v>
      </c>
      <c r="B47" s="2" t="s">
        <v>77</v>
      </c>
      <c r="C47" s="1">
        <f t="shared" si="1"/>
        <v>0.46000000000000796</v>
      </c>
      <c r="D47" s="1">
        <f t="shared" si="2"/>
        <v>44.8</v>
      </c>
      <c r="E47" s="1">
        <v>135.1</v>
      </c>
      <c r="F47" s="2" t="s">
        <v>211</v>
      </c>
      <c r="G47" s="2" t="s">
        <v>19</v>
      </c>
      <c r="H47" s="2" t="s">
        <v>28</v>
      </c>
      <c r="I47" s="2" t="s">
        <v>19</v>
      </c>
      <c r="J47" s="2" t="s">
        <v>19</v>
      </c>
      <c r="K47" s="2" t="s">
        <v>212</v>
      </c>
      <c r="L47" s="6"/>
      <c r="M47" s="6"/>
    </row>
    <row r="48" spans="1:13" x14ac:dyDescent="0.45">
      <c r="A48" s="4">
        <v>44</v>
      </c>
      <c r="B48" s="4" t="s">
        <v>19</v>
      </c>
      <c r="C48" s="3">
        <f t="shared" si="1"/>
        <v>3.9999999999992042E-2</v>
      </c>
      <c r="D48" s="3">
        <f t="shared" si="2"/>
        <v>3.9999999999992042E-2</v>
      </c>
      <c r="E48" s="3">
        <v>135.13999999999999</v>
      </c>
      <c r="F48" s="4" t="s">
        <v>19</v>
      </c>
      <c r="G48" s="4" t="s">
        <v>25</v>
      </c>
      <c r="H48" s="4" t="s">
        <v>36</v>
      </c>
      <c r="I48" s="4" t="s">
        <v>19</v>
      </c>
      <c r="J48" s="4" t="s">
        <v>19</v>
      </c>
      <c r="K48" s="4" t="s">
        <v>135</v>
      </c>
      <c r="L48" s="5" t="s">
        <v>19</v>
      </c>
      <c r="M48" s="5" t="s">
        <v>19</v>
      </c>
    </row>
    <row r="49" spans="1:13" x14ac:dyDescent="0.45">
      <c r="A49" s="4">
        <v>45</v>
      </c>
      <c r="B49" s="4" t="s">
        <v>19</v>
      </c>
      <c r="C49" s="3">
        <f t="shared" si="1"/>
        <v>8.0000000000012506E-2</v>
      </c>
      <c r="D49" s="3">
        <f t="shared" si="2"/>
        <v>0.12000000000000455</v>
      </c>
      <c r="E49" s="3">
        <v>135.22</v>
      </c>
      <c r="F49" s="4" t="s">
        <v>19</v>
      </c>
      <c r="G49" s="4" t="s">
        <v>24</v>
      </c>
      <c r="H49" s="4" t="s">
        <v>119</v>
      </c>
      <c r="I49" s="4" t="s">
        <v>19</v>
      </c>
      <c r="J49" s="4" t="s">
        <v>19</v>
      </c>
      <c r="K49" s="4" t="s">
        <v>136</v>
      </c>
      <c r="L49" s="5" t="s">
        <v>19</v>
      </c>
      <c r="M49" s="5" t="s">
        <v>19</v>
      </c>
    </row>
    <row r="50" spans="1:13" x14ac:dyDescent="0.45">
      <c r="A50" s="4">
        <v>46</v>
      </c>
      <c r="B50" s="4" t="s">
        <v>19</v>
      </c>
      <c r="C50" s="3">
        <f t="shared" si="1"/>
        <v>4.210000000000008</v>
      </c>
      <c r="D50" s="3">
        <f t="shared" si="2"/>
        <v>4.3300000000000125</v>
      </c>
      <c r="E50" s="3">
        <v>139.43</v>
      </c>
      <c r="F50" s="4" t="s">
        <v>19</v>
      </c>
      <c r="G50" s="4" t="s">
        <v>20</v>
      </c>
      <c r="H50" s="4" t="s">
        <v>36</v>
      </c>
      <c r="I50" s="4" t="s">
        <v>19</v>
      </c>
      <c r="J50" s="4" t="s">
        <v>19</v>
      </c>
      <c r="K50" s="4"/>
      <c r="L50" s="5" t="s">
        <v>19</v>
      </c>
      <c r="M50" s="5" t="s">
        <v>19</v>
      </c>
    </row>
    <row r="51" spans="1:13" x14ac:dyDescent="0.45">
      <c r="A51" s="4">
        <v>47</v>
      </c>
      <c r="B51" s="4" t="s">
        <v>19</v>
      </c>
      <c r="C51" s="3">
        <f t="shared" si="1"/>
        <v>0.81000000000000227</v>
      </c>
      <c r="D51" s="3">
        <f t="shared" si="2"/>
        <v>5.1400000000000148</v>
      </c>
      <c r="E51" s="3">
        <v>140.24</v>
      </c>
      <c r="F51" s="4" t="s">
        <v>19</v>
      </c>
      <c r="G51" s="4" t="s">
        <v>25</v>
      </c>
      <c r="H51" s="4" t="s">
        <v>119</v>
      </c>
      <c r="I51" s="4" t="s">
        <v>19</v>
      </c>
      <c r="J51" s="4" t="s">
        <v>170</v>
      </c>
      <c r="K51" s="4"/>
      <c r="L51" s="5" t="s">
        <v>19</v>
      </c>
      <c r="M51" s="5" t="s">
        <v>19</v>
      </c>
    </row>
    <row r="52" spans="1:13" x14ac:dyDescent="0.45">
      <c r="A52" s="4">
        <v>48</v>
      </c>
      <c r="B52" s="4" t="s">
        <v>19</v>
      </c>
      <c r="C52" s="3">
        <f t="shared" si="1"/>
        <v>3.9999999999992042E-2</v>
      </c>
      <c r="D52" s="3">
        <f t="shared" si="2"/>
        <v>5.1800000000000068</v>
      </c>
      <c r="E52" s="3">
        <v>140.28</v>
      </c>
      <c r="F52" s="4" t="s">
        <v>19</v>
      </c>
      <c r="G52" s="4" t="s">
        <v>22</v>
      </c>
      <c r="H52" s="4" t="s">
        <v>36</v>
      </c>
      <c r="I52" s="4" t="s">
        <v>198</v>
      </c>
      <c r="J52" s="4" t="s">
        <v>78</v>
      </c>
      <c r="K52" s="4" t="s">
        <v>171</v>
      </c>
      <c r="L52" s="5" t="s">
        <v>19</v>
      </c>
      <c r="M52" s="5" t="s">
        <v>19</v>
      </c>
    </row>
    <row r="53" spans="1:13" x14ac:dyDescent="0.45">
      <c r="A53" s="4">
        <v>49</v>
      </c>
      <c r="B53" s="4" t="s">
        <v>19</v>
      </c>
      <c r="C53" s="3">
        <f t="shared" si="1"/>
        <v>0.83000000000001251</v>
      </c>
      <c r="D53" s="3">
        <f t="shared" si="2"/>
        <v>6.0100000000000193</v>
      </c>
      <c r="E53" s="3">
        <v>141.11000000000001</v>
      </c>
      <c r="F53" s="4" t="s">
        <v>19</v>
      </c>
      <c r="G53" s="4" t="s">
        <v>24</v>
      </c>
      <c r="H53" s="4" t="s">
        <v>119</v>
      </c>
      <c r="I53" s="4" t="s">
        <v>198</v>
      </c>
      <c r="J53" s="4" t="s">
        <v>19</v>
      </c>
      <c r="K53" s="4" t="s">
        <v>172</v>
      </c>
      <c r="L53" s="5" t="s">
        <v>19</v>
      </c>
      <c r="M53" s="5" t="s">
        <v>19</v>
      </c>
    </row>
    <row r="54" spans="1:13" x14ac:dyDescent="0.45">
      <c r="A54" s="4">
        <v>50</v>
      </c>
      <c r="B54" s="4" t="s">
        <v>19</v>
      </c>
      <c r="C54" s="3">
        <f t="shared" si="1"/>
        <v>7.5599999999999739</v>
      </c>
      <c r="D54" s="3">
        <f t="shared" si="2"/>
        <v>13.569999999999993</v>
      </c>
      <c r="E54" s="3">
        <v>148.66999999999999</v>
      </c>
      <c r="F54" s="4" t="s">
        <v>79</v>
      </c>
      <c r="G54" s="4" t="s">
        <v>20</v>
      </c>
      <c r="H54" s="4" t="s">
        <v>119</v>
      </c>
      <c r="I54" s="4" t="s">
        <v>198</v>
      </c>
      <c r="J54" s="4" t="s">
        <v>80</v>
      </c>
      <c r="K54" s="4"/>
      <c r="L54" s="5" t="s">
        <v>19</v>
      </c>
      <c r="M54" s="5" t="s">
        <v>19</v>
      </c>
    </row>
    <row r="55" spans="1:13" ht="36" x14ac:dyDescent="0.45">
      <c r="A55" s="2">
        <v>51</v>
      </c>
      <c r="B55" s="2" t="s">
        <v>81</v>
      </c>
      <c r="C55" s="1">
        <f t="shared" si="1"/>
        <v>2.4800000000000182</v>
      </c>
      <c r="D55" s="1">
        <f>IF(E55&lt;&gt;"",IF(B54="",D54+C55,C55),"")</f>
        <v>16.050000000000011</v>
      </c>
      <c r="E55" s="1">
        <v>151.15</v>
      </c>
      <c r="F55" s="2" t="s">
        <v>82</v>
      </c>
      <c r="G55" s="2" t="s">
        <v>19</v>
      </c>
      <c r="H55" s="2" t="s">
        <v>28</v>
      </c>
      <c r="I55" s="2" t="s">
        <v>19</v>
      </c>
      <c r="J55" s="2" t="s">
        <v>19</v>
      </c>
      <c r="K55" s="2" t="s">
        <v>130</v>
      </c>
      <c r="L55" s="6">
        <v>45290.477062908496</v>
      </c>
      <c r="M55" s="6">
        <v>45290.711458333331</v>
      </c>
    </row>
    <row r="56" spans="1:13" x14ac:dyDescent="0.45">
      <c r="A56" s="4">
        <v>52</v>
      </c>
      <c r="B56" s="4" t="s">
        <v>19</v>
      </c>
      <c r="C56" s="3">
        <f t="shared" si="1"/>
        <v>0.59999999999999432</v>
      </c>
      <c r="D56" s="3">
        <f t="shared" si="2"/>
        <v>0.59999999999999432</v>
      </c>
      <c r="E56" s="3">
        <v>151.75</v>
      </c>
      <c r="F56" s="4" t="s">
        <v>19</v>
      </c>
      <c r="G56" s="4" t="s">
        <v>20</v>
      </c>
      <c r="H56" s="4" t="s">
        <v>36</v>
      </c>
      <c r="I56" s="4" t="s">
        <v>198</v>
      </c>
      <c r="J56" s="4" t="s">
        <v>19</v>
      </c>
      <c r="K56" s="4" t="s">
        <v>202</v>
      </c>
      <c r="L56" s="5" t="s">
        <v>19</v>
      </c>
      <c r="M56" s="5" t="s">
        <v>19</v>
      </c>
    </row>
    <row r="57" spans="1:13" x14ac:dyDescent="0.45">
      <c r="A57" s="4">
        <v>53</v>
      </c>
      <c r="B57" s="4"/>
      <c r="C57" s="3">
        <f t="shared" si="1"/>
        <v>20.050000000000011</v>
      </c>
      <c r="D57" s="3">
        <f t="shared" si="2"/>
        <v>20.650000000000006</v>
      </c>
      <c r="E57" s="3">
        <v>171.8</v>
      </c>
      <c r="F57" s="4"/>
      <c r="G57" s="4" t="s">
        <v>25</v>
      </c>
      <c r="H57" s="4" t="s">
        <v>36</v>
      </c>
      <c r="I57" s="4"/>
      <c r="J57" s="4"/>
      <c r="K57" s="4"/>
      <c r="L57" s="5"/>
      <c r="M57" s="5"/>
    </row>
    <row r="58" spans="1:13" x14ac:dyDescent="0.45">
      <c r="A58" s="4">
        <v>54</v>
      </c>
      <c r="B58" s="4" t="s">
        <v>19</v>
      </c>
      <c r="C58" s="3">
        <f t="shared" si="1"/>
        <v>1.5300000000000011</v>
      </c>
      <c r="D58" s="3">
        <f t="shared" si="2"/>
        <v>22.180000000000007</v>
      </c>
      <c r="E58" s="3">
        <v>173.33</v>
      </c>
      <c r="F58" s="4" t="s">
        <v>19</v>
      </c>
      <c r="G58" s="4" t="s">
        <v>22</v>
      </c>
      <c r="H58" s="4" t="s">
        <v>36</v>
      </c>
      <c r="I58" s="4" t="s">
        <v>19</v>
      </c>
      <c r="J58" s="4" t="s">
        <v>19</v>
      </c>
      <c r="K58" s="4"/>
      <c r="L58" s="5" t="s">
        <v>19</v>
      </c>
      <c r="M58" s="5" t="s">
        <v>19</v>
      </c>
    </row>
    <row r="59" spans="1:13" x14ac:dyDescent="0.45">
      <c r="A59" s="4">
        <v>55</v>
      </c>
      <c r="B59" s="4" t="s">
        <v>19</v>
      </c>
      <c r="C59" s="3">
        <f t="shared" si="1"/>
        <v>9.9999999999994316E-2</v>
      </c>
      <c r="D59" s="3">
        <f t="shared" si="2"/>
        <v>22.28</v>
      </c>
      <c r="E59" s="3">
        <v>173.43</v>
      </c>
      <c r="F59" s="4" t="s">
        <v>19</v>
      </c>
      <c r="G59" s="4" t="s">
        <v>25</v>
      </c>
      <c r="H59" s="4" t="s">
        <v>119</v>
      </c>
      <c r="I59" s="4" t="s">
        <v>19</v>
      </c>
      <c r="J59" s="4" t="s">
        <v>173</v>
      </c>
      <c r="K59" s="4" t="s">
        <v>174</v>
      </c>
      <c r="L59" s="5" t="s">
        <v>19</v>
      </c>
      <c r="M59" s="5" t="s">
        <v>19</v>
      </c>
    </row>
    <row r="60" spans="1:13" ht="72" x14ac:dyDescent="0.45">
      <c r="A60" s="4">
        <v>56</v>
      </c>
      <c r="B60" s="4"/>
      <c r="C60" s="3">
        <f t="shared" si="1"/>
        <v>0.66999999999998749</v>
      </c>
      <c r="D60" s="3">
        <f t="shared" si="2"/>
        <v>22.949999999999989</v>
      </c>
      <c r="E60" s="3">
        <v>174.1</v>
      </c>
      <c r="F60" s="4"/>
      <c r="G60" s="4"/>
      <c r="H60" s="4"/>
      <c r="I60" s="4"/>
      <c r="J60" s="4"/>
      <c r="K60" s="4" t="s">
        <v>137</v>
      </c>
      <c r="L60" s="5"/>
      <c r="M60" s="5"/>
    </row>
    <row r="61" spans="1:13" x14ac:dyDescent="0.45">
      <c r="A61" s="4">
        <v>57</v>
      </c>
      <c r="B61" s="4" t="s">
        <v>19</v>
      </c>
      <c r="C61" s="3">
        <f>IF(E61&lt;&gt;"",E61-E60,"")</f>
        <v>0.77000000000001023</v>
      </c>
      <c r="D61" s="3">
        <f t="shared" si="2"/>
        <v>23.72</v>
      </c>
      <c r="E61" s="3">
        <v>174.87</v>
      </c>
      <c r="F61" s="4" t="s">
        <v>83</v>
      </c>
      <c r="G61" s="4" t="s">
        <v>20</v>
      </c>
      <c r="H61" s="4" t="s">
        <v>119</v>
      </c>
      <c r="I61" s="4" t="s">
        <v>198</v>
      </c>
      <c r="J61" s="4" t="s">
        <v>138</v>
      </c>
      <c r="K61" s="4" t="s">
        <v>175</v>
      </c>
      <c r="L61" s="5" t="s">
        <v>19</v>
      </c>
      <c r="M61" s="5" t="s">
        <v>19</v>
      </c>
    </row>
    <row r="62" spans="1:13" ht="36" x14ac:dyDescent="0.45">
      <c r="A62" s="4">
        <v>58</v>
      </c>
      <c r="B62" s="4" t="s">
        <v>19</v>
      </c>
      <c r="C62" s="3">
        <f t="shared" si="1"/>
        <v>1.8400000000000034</v>
      </c>
      <c r="D62" s="3">
        <f t="shared" si="2"/>
        <v>25.560000000000002</v>
      </c>
      <c r="E62" s="3">
        <v>176.71</v>
      </c>
      <c r="F62" s="4" t="s">
        <v>84</v>
      </c>
      <c r="G62" s="4" t="s">
        <v>20</v>
      </c>
      <c r="H62" s="4" t="s">
        <v>117</v>
      </c>
      <c r="I62" s="4" t="s">
        <v>198</v>
      </c>
      <c r="J62" s="4" t="s">
        <v>19</v>
      </c>
      <c r="K62" s="4" t="s">
        <v>139</v>
      </c>
      <c r="L62" s="5" t="s">
        <v>19</v>
      </c>
      <c r="M62" s="5" t="s">
        <v>19</v>
      </c>
    </row>
    <row r="63" spans="1:13" x14ac:dyDescent="0.45">
      <c r="A63" s="4">
        <v>59</v>
      </c>
      <c r="B63" s="4" t="s">
        <v>19</v>
      </c>
      <c r="C63" s="3">
        <f t="shared" si="1"/>
        <v>0.84000000000000341</v>
      </c>
      <c r="D63" s="3">
        <f t="shared" si="2"/>
        <v>26.400000000000006</v>
      </c>
      <c r="E63" s="3">
        <v>177.55</v>
      </c>
      <c r="F63" s="4" t="s">
        <v>85</v>
      </c>
      <c r="G63" s="4" t="s">
        <v>29</v>
      </c>
      <c r="H63" s="4" t="s">
        <v>36</v>
      </c>
      <c r="I63" s="4" t="s">
        <v>198</v>
      </c>
      <c r="J63" s="4" t="s">
        <v>19</v>
      </c>
      <c r="K63" s="4" t="s">
        <v>176</v>
      </c>
      <c r="L63" s="5" t="s">
        <v>19</v>
      </c>
      <c r="M63" s="5" t="s">
        <v>19</v>
      </c>
    </row>
    <row r="64" spans="1:13" x14ac:dyDescent="0.45">
      <c r="A64" s="4">
        <v>60</v>
      </c>
      <c r="B64" s="4" t="s">
        <v>19</v>
      </c>
      <c r="C64" s="3">
        <f t="shared" si="1"/>
        <v>2.089999999999975</v>
      </c>
      <c r="D64" s="3">
        <f t="shared" si="2"/>
        <v>28.489999999999981</v>
      </c>
      <c r="E64" s="3">
        <v>179.64</v>
      </c>
      <c r="F64" s="4" t="s">
        <v>19</v>
      </c>
      <c r="G64" s="4" t="s">
        <v>25</v>
      </c>
      <c r="H64" s="4" t="s">
        <v>36</v>
      </c>
      <c r="I64" s="4" t="s">
        <v>19</v>
      </c>
      <c r="J64" s="4" t="s">
        <v>86</v>
      </c>
      <c r="K64" s="4"/>
      <c r="L64" s="5" t="s">
        <v>19</v>
      </c>
      <c r="M64" s="5" t="s">
        <v>19</v>
      </c>
    </row>
    <row r="65" spans="1:13" x14ac:dyDescent="0.45">
      <c r="A65" s="4">
        <v>61</v>
      </c>
      <c r="B65" s="4"/>
      <c r="C65" s="3">
        <f t="shared" si="1"/>
        <v>1.7600000000000193</v>
      </c>
      <c r="D65" s="3">
        <f t="shared" si="2"/>
        <v>30.25</v>
      </c>
      <c r="E65" s="3">
        <v>181.4</v>
      </c>
      <c r="F65" s="4"/>
      <c r="G65" s="4" t="s">
        <v>127</v>
      </c>
      <c r="H65" s="4" t="s">
        <v>119</v>
      </c>
      <c r="I65" s="4"/>
      <c r="J65" s="4" t="s">
        <v>86</v>
      </c>
      <c r="K65" s="4" t="s">
        <v>140</v>
      </c>
      <c r="L65" s="5"/>
      <c r="M65" s="5"/>
    </row>
    <row r="66" spans="1:13" ht="36" x14ac:dyDescent="0.45">
      <c r="A66" s="2">
        <v>62</v>
      </c>
      <c r="B66" s="2" t="s">
        <v>77</v>
      </c>
      <c r="C66" s="1">
        <f t="shared" si="1"/>
        <v>0.25</v>
      </c>
      <c r="D66" s="1">
        <f t="shared" si="2"/>
        <v>30.5</v>
      </c>
      <c r="E66" s="1">
        <v>181.65</v>
      </c>
      <c r="F66" s="2" t="s">
        <v>213</v>
      </c>
      <c r="G66" s="2" t="s">
        <v>19</v>
      </c>
      <c r="H66" s="2" t="s">
        <v>28</v>
      </c>
      <c r="I66" s="2" t="s">
        <v>19</v>
      </c>
      <c r="J66" s="2" t="s">
        <v>19</v>
      </c>
      <c r="K66" s="2" t="s">
        <v>212</v>
      </c>
      <c r="L66" s="6"/>
      <c r="M66" s="6"/>
    </row>
    <row r="67" spans="1:13" x14ac:dyDescent="0.45">
      <c r="A67" s="4">
        <v>63</v>
      </c>
      <c r="B67" s="4"/>
      <c r="C67" s="3">
        <f t="shared" si="1"/>
        <v>0.25</v>
      </c>
      <c r="D67" s="3">
        <f t="shared" si="2"/>
        <v>0.25</v>
      </c>
      <c r="E67" s="3">
        <v>181.9</v>
      </c>
      <c r="F67" s="4"/>
      <c r="G67" s="4" t="s">
        <v>25</v>
      </c>
      <c r="H67" s="4" t="s">
        <v>119</v>
      </c>
      <c r="I67" s="4"/>
      <c r="J67" s="4" t="s">
        <v>86</v>
      </c>
      <c r="K67" s="4" t="s">
        <v>140</v>
      </c>
      <c r="L67" s="5"/>
      <c r="M67" s="5"/>
    </row>
    <row r="68" spans="1:13" ht="36" x14ac:dyDescent="0.45">
      <c r="A68" s="4">
        <v>64</v>
      </c>
      <c r="B68" s="4" t="s">
        <v>19</v>
      </c>
      <c r="C68" s="3">
        <f t="shared" si="1"/>
        <v>0.34999999999999432</v>
      </c>
      <c r="D68" s="3">
        <f t="shared" si="2"/>
        <v>0.59999999999999432</v>
      </c>
      <c r="E68" s="3">
        <v>182.25</v>
      </c>
      <c r="F68" s="4" t="s">
        <v>19</v>
      </c>
      <c r="G68" s="4" t="s">
        <v>22</v>
      </c>
      <c r="H68" s="4" t="s">
        <v>36</v>
      </c>
      <c r="I68" s="4" t="s">
        <v>19</v>
      </c>
      <c r="J68" s="4" t="s">
        <v>87</v>
      </c>
      <c r="K68" s="4" t="s">
        <v>177</v>
      </c>
      <c r="L68" s="5" t="s">
        <v>19</v>
      </c>
      <c r="M68" s="5" t="s">
        <v>19</v>
      </c>
    </row>
    <row r="69" spans="1:13" x14ac:dyDescent="0.45">
      <c r="A69" s="4">
        <v>65</v>
      </c>
      <c r="B69" s="4" t="s">
        <v>19</v>
      </c>
      <c r="C69" s="3">
        <f t="shared" si="1"/>
        <v>7.1999999999999886</v>
      </c>
      <c r="D69" s="3">
        <f t="shared" si="2"/>
        <v>7.7999999999999829</v>
      </c>
      <c r="E69" s="3">
        <v>189.45</v>
      </c>
      <c r="F69" s="4" t="s">
        <v>88</v>
      </c>
      <c r="G69" s="4" t="s">
        <v>20</v>
      </c>
      <c r="H69" s="4" t="s">
        <v>119</v>
      </c>
      <c r="I69" s="4" t="s">
        <v>198</v>
      </c>
      <c r="J69" s="4" t="s">
        <v>89</v>
      </c>
      <c r="K69" s="4" t="s">
        <v>178</v>
      </c>
      <c r="L69" s="5" t="s">
        <v>19</v>
      </c>
      <c r="M69" s="5" t="s">
        <v>19</v>
      </c>
    </row>
    <row r="70" spans="1:13" x14ac:dyDescent="0.45">
      <c r="A70" s="4">
        <v>66</v>
      </c>
      <c r="B70" s="4" t="s">
        <v>19</v>
      </c>
      <c r="C70" s="3">
        <f t="shared" si="1"/>
        <v>6</v>
      </c>
      <c r="D70" s="3">
        <f t="shared" si="2"/>
        <v>13.799999999999983</v>
      </c>
      <c r="E70" s="3">
        <v>195.45</v>
      </c>
      <c r="F70" s="4" t="s">
        <v>90</v>
      </c>
      <c r="G70" s="4" t="s">
        <v>24</v>
      </c>
      <c r="H70" s="4" t="s">
        <v>119</v>
      </c>
      <c r="I70" s="4" t="s">
        <v>198</v>
      </c>
      <c r="J70" s="4" t="s">
        <v>91</v>
      </c>
      <c r="K70" s="4" t="s">
        <v>179</v>
      </c>
      <c r="L70" s="5" t="s">
        <v>19</v>
      </c>
      <c r="M70" s="5" t="s">
        <v>19</v>
      </c>
    </row>
    <row r="71" spans="1:13" x14ac:dyDescent="0.45">
      <c r="A71" s="4">
        <v>67</v>
      </c>
      <c r="B71" s="4" t="s">
        <v>19</v>
      </c>
      <c r="C71" s="3">
        <f t="shared" si="1"/>
        <v>0.49000000000000909</v>
      </c>
      <c r="D71" s="3">
        <f t="shared" si="2"/>
        <v>14.289999999999992</v>
      </c>
      <c r="E71" s="3">
        <v>195.94</v>
      </c>
      <c r="F71" s="4" t="s">
        <v>92</v>
      </c>
      <c r="G71" s="4" t="s">
        <v>20</v>
      </c>
      <c r="H71" s="4" t="s">
        <v>119</v>
      </c>
      <c r="I71" s="4" t="s">
        <v>198</v>
      </c>
      <c r="J71" s="4" t="s">
        <v>91</v>
      </c>
      <c r="K71" s="4" t="s">
        <v>180</v>
      </c>
      <c r="L71" s="5" t="s">
        <v>19</v>
      </c>
      <c r="M71" s="5" t="s">
        <v>19</v>
      </c>
    </row>
    <row r="72" spans="1:13" x14ac:dyDescent="0.45">
      <c r="A72" s="4">
        <v>68</v>
      </c>
      <c r="B72" s="4" t="s">
        <v>19</v>
      </c>
      <c r="C72" s="3">
        <f t="shared" ref="C72:C99" si="3">IF(E72&lt;&gt;"",E72-E71,"")</f>
        <v>0.27000000000001023</v>
      </c>
      <c r="D72" s="3">
        <f t="shared" si="2"/>
        <v>14.560000000000002</v>
      </c>
      <c r="E72" s="3">
        <v>196.21</v>
      </c>
      <c r="F72" s="4" t="s">
        <v>19</v>
      </c>
      <c r="G72" s="4" t="s">
        <v>20</v>
      </c>
      <c r="H72" s="4" t="s">
        <v>36</v>
      </c>
      <c r="I72" s="4"/>
      <c r="J72" s="4" t="s">
        <v>91</v>
      </c>
      <c r="K72" s="4" t="s">
        <v>181</v>
      </c>
      <c r="L72" s="5" t="s">
        <v>19</v>
      </c>
      <c r="M72" s="5" t="s">
        <v>19</v>
      </c>
    </row>
    <row r="73" spans="1:13" x14ac:dyDescent="0.45">
      <c r="A73" s="4">
        <v>69</v>
      </c>
      <c r="B73" s="4" t="s">
        <v>19</v>
      </c>
      <c r="C73" s="3">
        <f t="shared" si="3"/>
        <v>7.3100000000000023</v>
      </c>
      <c r="D73" s="3">
        <f t="shared" si="2"/>
        <v>21.870000000000005</v>
      </c>
      <c r="E73" s="3">
        <v>203.52</v>
      </c>
      <c r="F73" s="4" t="s">
        <v>93</v>
      </c>
      <c r="G73" s="4" t="s">
        <v>25</v>
      </c>
      <c r="H73" s="4" t="s">
        <v>119</v>
      </c>
      <c r="I73" s="4" t="s">
        <v>198</v>
      </c>
      <c r="J73" s="4" t="s">
        <v>91</v>
      </c>
      <c r="K73" s="4" t="s">
        <v>182</v>
      </c>
      <c r="L73" s="5" t="s">
        <v>19</v>
      </c>
      <c r="M73" s="5" t="s">
        <v>19</v>
      </c>
    </row>
    <row r="74" spans="1:13" x14ac:dyDescent="0.45">
      <c r="A74" s="4">
        <v>70</v>
      </c>
      <c r="B74" s="4" t="s">
        <v>19</v>
      </c>
      <c r="C74" s="3">
        <f t="shared" si="3"/>
        <v>20.169999999999987</v>
      </c>
      <c r="D74" s="3">
        <f t="shared" si="2"/>
        <v>42.039999999999992</v>
      </c>
      <c r="E74" s="3">
        <v>223.69</v>
      </c>
      <c r="F74" s="4" t="s">
        <v>19</v>
      </c>
      <c r="G74" s="4" t="s">
        <v>25</v>
      </c>
      <c r="H74" s="4" t="s">
        <v>119</v>
      </c>
      <c r="I74" s="4" t="s">
        <v>19</v>
      </c>
      <c r="J74" s="4" t="s">
        <v>91</v>
      </c>
      <c r="K74" s="4" t="s">
        <v>183</v>
      </c>
      <c r="L74" s="5" t="s">
        <v>19</v>
      </c>
      <c r="M74" s="5" t="s">
        <v>19</v>
      </c>
    </row>
    <row r="75" spans="1:13" x14ac:dyDescent="0.45">
      <c r="A75" s="4">
        <v>71</v>
      </c>
      <c r="B75" s="4" t="s">
        <v>19</v>
      </c>
      <c r="C75" s="3">
        <f t="shared" si="3"/>
        <v>7.4000000000000057</v>
      </c>
      <c r="D75" s="3">
        <f t="shared" si="2"/>
        <v>49.44</v>
      </c>
      <c r="E75" s="3">
        <v>231.09</v>
      </c>
      <c r="F75" s="4" t="s">
        <v>19</v>
      </c>
      <c r="G75" s="4" t="s">
        <v>20</v>
      </c>
      <c r="H75" s="4" t="s">
        <v>36</v>
      </c>
      <c r="I75" s="4" t="s">
        <v>198</v>
      </c>
      <c r="J75" s="4" t="s">
        <v>53</v>
      </c>
      <c r="K75" s="4"/>
      <c r="L75" s="5" t="s">
        <v>19</v>
      </c>
      <c r="M75" s="5" t="s">
        <v>19</v>
      </c>
    </row>
    <row r="76" spans="1:13" ht="36" x14ac:dyDescent="0.45">
      <c r="A76" s="2">
        <v>72</v>
      </c>
      <c r="B76" s="2" t="s">
        <v>94</v>
      </c>
      <c r="C76" s="1">
        <f t="shared" si="3"/>
        <v>6.0000000000002274E-2</v>
      </c>
      <c r="D76" s="1">
        <f t="shared" si="2"/>
        <v>49.5</v>
      </c>
      <c r="E76" s="1">
        <v>231.15</v>
      </c>
      <c r="F76" s="2" t="s">
        <v>95</v>
      </c>
      <c r="G76" s="2" t="s">
        <v>19</v>
      </c>
      <c r="H76" s="2" t="s">
        <v>28</v>
      </c>
      <c r="I76" s="2" t="s">
        <v>19</v>
      </c>
      <c r="J76" s="2" t="s">
        <v>19</v>
      </c>
      <c r="K76" s="2" t="s">
        <v>145</v>
      </c>
      <c r="L76" s="6">
        <v>45290.577476511447</v>
      </c>
      <c r="M76" s="6">
        <v>45290.93368055555</v>
      </c>
    </row>
    <row r="77" spans="1:13" x14ac:dyDescent="0.45">
      <c r="A77" s="4">
        <v>73</v>
      </c>
      <c r="B77" s="4" t="s">
        <v>19</v>
      </c>
      <c r="C77" s="3">
        <f t="shared" si="3"/>
        <v>14.789999999999992</v>
      </c>
      <c r="D77" s="3">
        <f t="shared" si="2"/>
        <v>14.789999999999992</v>
      </c>
      <c r="E77" s="3">
        <v>245.94</v>
      </c>
      <c r="F77" s="4" t="s">
        <v>96</v>
      </c>
      <c r="G77" s="4" t="s">
        <v>23</v>
      </c>
      <c r="H77" s="4" t="s">
        <v>119</v>
      </c>
      <c r="I77" s="4" t="s">
        <v>21</v>
      </c>
      <c r="J77" s="4">
        <v>301</v>
      </c>
      <c r="K77" s="4" t="s">
        <v>141</v>
      </c>
      <c r="L77" s="5" t="s">
        <v>19</v>
      </c>
      <c r="M77" s="5" t="s">
        <v>19</v>
      </c>
    </row>
    <row r="78" spans="1:13" ht="36" x14ac:dyDescent="0.45">
      <c r="A78" s="4">
        <v>74</v>
      </c>
      <c r="B78" s="4" t="s">
        <v>19</v>
      </c>
      <c r="C78" s="3">
        <f t="shared" si="3"/>
        <v>0.31000000000000227</v>
      </c>
      <c r="D78" s="3">
        <f t="shared" si="2"/>
        <v>15.099999999999994</v>
      </c>
      <c r="E78" s="3">
        <v>246.25</v>
      </c>
      <c r="F78" s="4" t="s">
        <v>19</v>
      </c>
      <c r="G78" s="4" t="s">
        <v>20</v>
      </c>
      <c r="H78" s="4" t="s">
        <v>36</v>
      </c>
      <c r="I78" s="4" t="s">
        <v>19</v>
      </c>
      <c r="J78" s="4" t="s">
        <v>19</v>
      </c>
      <c r="K78" s="4" t="s">
        <v>184</v>
      </c>
      <c r="L78" s="5" t="s">
        <v>19</v>
      </c>
      <c r="M78" s="5" t="s">
        <v>19</v>
      </c>
    </row>
    <row r="79" spans="1:13" x14ac:dyDescent="0.45">
      <c r="A79" s="4">
        <v>75</v>
      </c>
      <c r="B79" s="4" t="s">
        <v>19</v>
      </c>
      <c r="C79" s="3">
        <f t="shared" si="3"/>
        <v>3.8499999999999943</v>
      </c>
      <c r="D79" s="3">
        <f t="shared" si="2"/>
        <v>18.949999999999989</v>
      </c>
      <c r="E79" s="3">
        <v>250.1</v>
      </c>
      <c r="F79" s="4" t="s">
        <v>19</v>
      </c>
      <c r="G79" s="4" t="s">
        <v>20</v>
      </c>
      <c r="H79" s="4" t="s">
        <v>36</v>
      </c>
      <c r="I79" s="4" t="s">
        <v>19</v>
      </c>
      <c r="J79" s="4" t="s">
        <v>97</v>
      </c>
      <c r="K79" s="4"/>
      <c r="L79" s="5" t="s">
        <v>19</v>
      </c>
      <c r="M79" s="5" t="s">
        <v>19</v>
      </c>
    </row>
    <row r="80" spans="1:13" x14ac:dyDescent="0.45">
      <c r="A80" s="4">
        <v>76</v>
      </c>
      <c r="B80" s="4" t="s">
        <v>19</v>
      </c>
      <c r="C80" s="3">
        <f t="shared" si="3"/>
        <v>0.98000000000001819</v>
      </c>
      <c r="D80" s="3">
        <f t="shared" si="2"/>
        <v>19.930000000000007</v>
      </c>
      <c r="E80" s="3">
        <v>251.08</v>
      </c>
      <c r="F80" s="4" t="s">
        <v>98</v>
      </c>
      <c r="G80" s="4" t="s">
        <v>20</v>
      </c>
      <c r="H80" s="4" t="s">
        <v>119</v>
      </c>
      <c r="I80" s="4" t="s">
        <v>21</v>
      </c>
      <c r="J80" s="4" t="s">
        <v>19</v>
      </c>
      <c r="K80" s="4" t="s">
        <v>185</v>
      </c>
      <c r="L80" s="5" t="s">
        <v>19</v>
      </c>
      <c r="M80" s="5" t="s">
        <v>19</v>
      </c>
    </row>
    <row r="81" spans="1:13" x14ac:dyDescent="0.45">
      <c r="A81" s="4">
        <v>77</v>
      </c>
      <c r="B81" s="4" t="s">
        <v>19</v>
      </c>
      <c r="C81" s="3">
        <f t="shared" si="3"/>
        <v>3.8799999999999955</v>
      </c>
      <c r="D81" s="3">
        <f t="shared" ref="D81:D100" si="4">IF(E81&lt;&gt;"",IF(B80="",D80+C81,C81),"")</f>
        <v>23.810000000000002</v>
      </c>
      <c r="E81" s="3">
        <v>254.96</v>
      </c>
      <c r="F81" s="4" t="s">
        <v>99</v>
      </c>
      <c r="G81" s="4" t="s">
        <v>20</v>
      </c>
      <c r="H81" s="4" t="s">
        <v>36</v>
      </c>
      <c r="I81" s="4" t="s">
        <v>21</v>
      </c>
      <c r="J81" s="4" t="s">
        <v>100</v>
      </c>
      <c r="K81" s="4" t="s">
        <v>186</v>
      </c>
      <c r="L81" s="5" t="s">
        <v>19</v>
      </c>
      <c r="M81" s="5" t="s">
        <v>19</v>
      </c>
    </row>
    <row r="82" spans="1:13" x14ac:dyDescent="0.45">
      <c r="A82" s="4">
        <v>78</v>
      </c>
      <c r="B82" s="4" t="s">
        <v>19</v>
      </c>
      <c r="C82" s="3">
        <f t="shared" si="3"/>
        <v>0.15000000000000568</v>
      </c>
      <c r="D82" s="3">
        <f t="shared" si="4"/>
        <v>23.960000000000008</v>
      </c>
      <c r="E82" s="3">
        <v>255.11</v>
      </c>
      <c r="F82" s="4" t="s">
        <v>19</v>
      </c>
      <c r="G82" s="4" t="s">
        <v>24</v>
      </c>
      <c r="H82" s="4" t="s">
        <v>119</v>
      </c>
      <c r="I82" s="4" t="s">
        <v>21</v>
      </c>
      <c r="J82" s="4" t="s">
        <v>19</v>
      </c>
      <c r="K82" s="4"/>
      <c r="L82" s="5" t="s">
        <v>19</v>
      </c>
      <c r="M82" s="5" t="s">
        <v>19</v>
      </c>
    </row>
    <row r="83" spans="1:13" ht="36" x14ac:dyDescent="0.45">
      <c r="A83" s="4">
        <v>79</v>
      </c>
      <c r="B83" s="4" t="s">
        <v>19</v>
      </c>
      <c r="C83" s="3">
        <f t="shared" si="3"/>
        <v>2.1100000000000136</v>
      </c>
      <c r="D83" s="3">
        <f t="shared" si="4"/>
        <v>26.070000000000022</v>
      </c>
      <c r="E83" s="3">
        <v>257.22000000000003</v>
      </c>
      <c r="F83" s="4" t="s">
        <v>101</v>
      </c>
      <c r="G83" s="4" t="s">
        <v>25</v>
      </c>
      <c r="H83" s="4" t="s">
        <v>119</v>
      </c>
      <c r="I83" s="4" t="s">
        <v>21</v>
      </c>
      <c r="J83" s="4" t="s">
        <v>102</v>
      </c>
      <c r="K83" s="4" t="s">
        <v>187</v>
      </c>
      <c r="L83" s="5" t="s">
        <v>19</v>
      </c>
      <c r="M83" s="5" t="s">
        <v>19</v>
      </c>
    </row>
    <row r="84" spans="1:13" x14ac:dyDescent="0.45">
      <c r="A84" s="4">
        <v>80</v>
      </c>
      <c r="B84" s="4" t="s">
        <v>19</v>
      </c>
      <c r="C84" s="3">
        <f t="shared" si="3"/>
        <v>0.40999999999996817</v>
      </c>
      <c r="D84" s="3">
        <f t="shared" si="4"/>
        <v>26.47999999999999</v>
      </c>
      <c r="E84" s="3">
        <v>257.63</v>
      </c>
      <c r="F84" s="4" t="s">
        <v>103</v>
      </c>
      <c r="G84" s="12" t="s">
        <v>22</v>
      </c>
      <c r="H84" s="4" t="s">
        <v>36</v>
      </c>
      <c r="I84" s="4" t="s">
        <v>21</v>
      </c>
      <c r="J84" s="4" t="s">
        <v>19</v>
      </c>
      <c r="K84" s="4"/>
      <c r="L84" s="5" t="s">
        <v>19</v>
      </c>
      <c r="M84" s="5" t="s">
        <v>19</v>
      </c>
    </row>
    <row r="85" spans="1:13" x14ac:dyDescent="0.45">
      <c r="A85" s="4">
        <v>81</v>
      </c>
      <c r="B85" s="4" t="s">
        <v>19</v>
      </c>
      <c r="C85" s="3">
        <f t="shared" si="3"/>
        <v>0.75</v>
      </c>
      <c r="D85" s="3">
        <f t="shared" si="4"/>
        <v>27.22999999999999</v>
      </c>
      <c r="E85" s="3">
        <v>258.38</v>
      </c>
      <c r="F85" s="4" t="s">
        <v>19</v>
      </c>
      <c r="G85" s="4" t="s">
        <v>25</v>
      </c>
      <c r="H85" s="4" t="s">
        <v>36</v>
      </c>
      <c r="I85" s="4" t="s">
        <v>19</v>
      </c>
      <c r="J85" s="4" t="s">
        <v>19</v>
      </c>
      <c r="K85" s="4"/>
      <c r="L85" s="5" t="s">
        <v>19</v>
      </c>
      <c r="M85" s="5" t="s">
        <v>19</v>
      </c>
    </row>
    <row r="86" spans="1:13" x14ac:dyDescent="0.45">
      <c r="A86" s="4">
        <v>82</v>
      </c>
      <c r="B86" s="4" t="s">
        <v>19</v>
      </c>
      <c r="C86" s="3">
        <f t="shared" si="3"/>
        <v>5.3600000000000136</v>
      </c>
      <c r="D86" s="3">
        <f t="shared" si="4"/>
        <v>32.590000000000003</v>
      </c>
      <c r="E86" s="3">
        <v>263.74</v>
      </c>
      <c r="F86" s="4" t="s">
        <v>104</v>
      </c>
      <c r="G86" s="4" t="s">
        <v>20</v>
      </c>
      <c r="H86" s="4" t="s">
        <v>36</v>
      </c>
      <c r="I86" s="4" t="s">
        <v>21</v>
      </c>
      <c r="J86" s="4" t="s">
        <v>30</v>
      </c>
      <c r="K86" s="4" t="s">
        <v>188</v>
      </c>
      <c r="L86" s="5" t="s">
        <v>19</v>
      </c>
      <c r="M86" s="5" t="s">
        <v>19</v>
      </c>
    </row>
    <row r="87" spans="1:13" x14ac:dyDescent="0.45">
      <c r="A87" s="4">
        <v>83</v>
      </c>
      <c r="B87" s="4" t="s">
        <v>19</v>
      </c>
      <c r="C87" s="3">
        <f t="shared" si="3"/>
        <v>0.43999999999999773</v>
      </c>
      <c r="D87" s="3">
        <f t="shared" si="4"/>
        <v>33.03</v>
      </c>
      <c r="E87" s="3">
        <v>264.18</v>
      </c>
      <c r="F87" s="4" t="s">
        <v>142</v>
      </c>
      <c r="G87" s="4" t="s">
        <v>24</v>
      </c>
      <c r="H87" s="4" t="s">
        <v>119</v>
      </c>
      <c r="I87" s="4" t="s">
        <v>21</v>
      </c>
      <c r="J87" s="4" t="s">
        <v>19</v>
      </c>
      <c r="K87" s="4"/>
      <c r="L87" s="5" t="s">
        <v>19</v>
      </c>
      <c r="M87" s="5" t="s">
        <v>19</v>
      </c>
    </row>
    <row r="88" spans="1:13" x14ac:dyDescent="0.45">
      <c r="A88" s="4">
        <v>84</v>
      </c>
      <c r="B88" s="4"/>
      <c r="C88" s="3">
        <f t="shared" si="3"/>
        <v>0.12000000000000455</v>
      </c>
      <c r="D88" s="3">
        <f t="shared" si="4"/>
        <v>33.150000000000006</v>
      </c>
      <c r="E88" s="3">
        <v>264.3</v>
      </c>
      <c r="F88" s="4"/>
      <c r="G88" s="4" t="s">
        <v>22</v>
      </c>
      <c r="H88" s="4" t="s">
        <v>132</v>
      </c>
      <c r="I88" s="4"/>
      <c r="J88" s="4"/>
      <c r="K88" s="4" t="s">
        <v>189</v>
      </c>
      <c r="L88" s="5"/>
      <c r="M88" s="5"/>
    </row>
    <row r="89" spans="1:13" x14ac:dyDescent="0.45">
      <c r="A89" s="4">
        <v>85</v>
      </c>
      <c r="B89" s="4" t="s">
        <v>19</v>
      </c>
      <c r="C89" s="3">
        <f t="shared" si="3"/>
        <v>0.34999999999996589</v>
      </c>
      <c r="D89" s="3">
        <f t="shared" si="4"/>
        <v>33.499999999999972</v>
      </c>
      <c r="E89" s="3">
        <v>264.64999999999998</v>
      </c>
      <c r="F89" s="4" t="s">
        <v>19</v>
      </c>
      <c r="G89" s="4" t="s">
        <v>20</v>
      </c>
      <c r="H89" s="4" t="s">
        <v>119</v>
      </c>
      <c r="I89" s="4" t="s">
        <v>21</v>
      </c>
      <c r="J89" s="4" t="s">
        <v>19</v>
      </c>
      <c r="K89" s="4"/>
      <c r="L89" s="5" t="s">
        <v>19</v>
      </c>
      <c r="M89" s="5" t="s">
        <v>19</v>
      </c>
    </row>
    <row r="90" spans="1:13" x14ac:dyDescent="0.45">
      <c r="A90" s="4">
        <v>86</v>
      </c>
      <c r="B90" s="4" t="s">
        <v>19</v>
      </c>
      <c r="C90" s="3">
        <f t="shared" si="3"/>
        <v>0.68000000000000682</v>
      </c>
      <c r="D90" s="3">
        <f t="shared" si="4"/>
        <v>34.179999999999978</v>
      </c>
      <c r="E90" s="3">
        <v>265.33</v>
      </c>
      <c r="F90" s="4" t="s">
        <v>105</v>
      </c>
      <c r="G90" s="4" t="s">
        <v>23</v>
      </c>
      <c r="H90" s="4" t="s">
        <v>143</v>
      </c>
      <c r="I90" s="4" t="s">
        <v>21</v>
      </c>
      <c r="J90" s="4" t="s">
        <v>100</v>
      </c>
      <c r="K90" s="4" t="s">
        <v>204</v>
      </c>
      <c r="L90" s="5" t="s">
        <v>19</v>
      </c>
      <c r="M90" s="5" t="s">
        <v>19</v>
      </c>
    </row>
    <row r="91" spans="1:13" x14ac:dyDescent="0.45">
      <c r="A91" s="4">
        <v>87</v>
      </c>
      <c r="B91" s="4" t="s">
        <v>19</v>
      </c>
      <c r="C91" s="3">
        <f t="shared" si="3"/>
        <v>16.689999999999998</v>
      </c>
      <c r="D91" s="3">
        <f t="shared" si="4"/>
        <v>50.869999999999976</v>
      </c>
      <c r="E91" s="3">
        <v>282.02</v>
      </c>
      <c r="F91" s="4" t="s">
        <v>19</v>
      </c>
      <c r="G91" s="4" t="s">
        <v>20</v>
      </c>
      <c r="H91" s="4" t="s">
        <v>36</v>
      </c>
      <c r="I91" s="4" t="s">
        <v>21</v>
      </c>
      <c r="J91" s="4" t="s">
        <v>106</v>
      </c>
      <c r="K91" s="4"/>
      <c r="L91" s="5" t="s">
        <v>19</v>
      </c>
      <c r="M91" s="5" t="s">
        <v>19</v>
      </c>
    </row>
    <row r="92" spans="1:13" x14ac:dyDescent="0.45">
      <c r="A92" s="4">
        <v>88</v>
      </c>
      <c r="B92" s="4" t="s">
        <v>19</v>
      </c>
      <c r="C92" s="3">
        <f t="shared" si="3"/>
        <v>7.2900000000000205</v>
      </c>
      <c r="D92" s="3">
        <f t="shared" si="4"/>
        <v>58.16</v>
      </c>
      <c r="E92" s="3">
        <v>289.31</v>
      </c>
      <c r="F92" s="4" t="s">
        <v>107</v>
      </c>
      <c r="G92" s="4" t="s">
        <v>20</v>
      </c>
      <c r="H92" s="4" t="s">
        <v>36</v>
      </c>
      <c r="I92" s="4" t="s">
        <v>21</v>
      </c>
      <c r="J92" s="4" t="s">
        <v>108</v>
      </c>
      <c r="K92" s="4" t="s">
        <v>190</v>
      </c>
      <c r="L92" s="5" t="s">
        <v>19</v>
      </c>
      <c r="M92" s="5" t="s">
        <v>19</v>
      </c>
    </row>
    <row r="93" spans="1:13" ht="36" x14ac:dyDescent="0.45">
      <c r="A93" s="4">
        <v>89</v>
      </c>
      <c r="B93" s="4" t="s">
        <v>19</v>
      </c>
      <c r="C93" s="3">
        <f t="shared" si="3"/>
        <v>3.5600000000000023</v>
      </c>
      <c r="D93" s="3">
        <f t="shared" si="4"/>
        <v>61.72</v>
      </c>
      <c r="E93" s="3">
        <v>292.87</v>
      </c>
      <c r="F93" s="4"/>
      <c r="G93" s="4" t="s">
        <v>20</v>
      </c>
      <c r="H93" s="4" t="s">
        <v>119</v>
      </c>
      <c r="I93" s="4"/>
      <c r="J93" s="4" t="s">
        <v>19</v>
      </c>
      <c r="K93" s="4" t="s">
        <v>191</v>
      </c>
      <c r="L93" s="5" t="s">
        <v>19</v>
      </c>
      <c r="M93" s="5" t="s">
        <v>19</v>
      </c>
    </row>
    <row r="94" spans="1:13" x14ac:dyDescent="0.45">
      <c r="A94" s="4">
        <v>90</v>
      </c>
      <c r="B94" s="4" t="s">
        <v>19</v>
      </c>
      <c r="C94" s="3">
        <f t="shared" si="3"/>
        <v>0.55000000000001137</v>
      </c>
      <c r="D94" s="3">
        <f t="shared" si="4"/>
        <v>62.27000000000001</v>
      </c>
      <c r="E94" s="3">
        <v>293.42</v>
      </c>
      <c r="F94" s="4" t="s">
        <v>19</v>
      </c>
      <c r="G94" s="4" t="s">
        <v>20</v>
      </c>
      <c r="H94" s="4" t="s">
        <v>36</v>
      </c>
      <c r="I94" s="4" t="s">
        <v>19</v>
      </c>
      <c r="J94" s="4" t="s">
        <v>19</v>
      </c>
      <c r="K94" s="4" t="s">
        <v>192</v>
      </c>
      <c r="L94" s="5" t="s">
        <v>19</v>
      </c>
      <c r="M94" s="5" t="s">
        <v>19</v>
      </c>
    </row>
    <row r="95" spans="1:13" x14ac:dyDescent="0.45">
      <c r="A95" s="4">
        <v>91</v>
      </c>
      <c r="B95" s="4" t="s">
        <v>19</v>
      </c>
      <c r="C95" s="3">
        <f t="shared" si="3"/>
        <v>0.25999999999999091</v>
      </c>
      <c r="D95" s="3">
        <f t="shared" si="4"/>
        <v>62.53</v>
      </c>
      <c r="E95" s="3">
        <v>293.68</v>
      </c>
      <c r="F95" s="4" t="s">
        <v>19</v>
      </c>
      <c r="G95" s="4" t="s">
        <v>20</v>
      </c>
      <c r="H95" s="4" t="s">
        <v>119</v>
      </c>
      <c r="I95" s="4" t="s">
        <v>19</v>
      </c>
      <c r="J95" s="4" t="s">
        <v>19</v>
      </c>
      <c r="K95" s="4" t="s">
        <v>193</v>
      </c>
      <c r="L95" s="5" t="s">
        <v>19</v>
      </c>
      <c r="M95" s="5" t="s">
        <v>19</v>
      </c>
    </row>
    <row r="96" spans="1:13" x14ac:dyDescent="0.45">
      <c r="A96" s="4">
        <v>92</v>
      </c>
      <c r="B96" s="4" t="s">
        <v>19</v>
      </c>
      <c r="C96" s="3">
        <f t="shared" si="3"/>
        <v>0.69999999999998863</v>
      </c>
      <c r="D96" s="3">
        <f t="shared" si="4"/>
        <v>63.22999999999999</v>
      </c>
      <c r="E96" s="3">
        <v>294.38</v>
      </c>
      <c r="F96" s="12" t="s">
        <v>19</v>
      </c>
      <c r="G96" s="4" t="s">
        <v>22</v>
      </c>
      <c r="H96" s="4" t="s">
        <v>36</v>
      </c>
      <c r="I96" s="4" t="s">
        <v>19</v>
      </c>
      <c r="J96" s="4" t="s">
        <v>19</v>
      </c>
      <c r="K96" s="4" t="s">
        <v>194</v>
      </c>
      <c r="L96" s="5" t="s">
        <v>19</v>
      </c>
      <c r="M96" s="5" t="s">
        <v>19</v>
      </c>
    </row>
    <row r="97" spans="1:13" x14ac:dyDescent="0.45">
      <c r="A97" s="4">
        <v>93</v>
      </c>
      <c r="B97" s="4" t="s">
        <v>19</v>
      </c>
      <c r="C97" s="20">
        <f t="shared" si="3"/>
        <v>0.13999999999998636</v>
      </c>
      <c r="D97" s="3">
        <f t="shared" si="4"/>
        <v>63.369999999999976</v>
      </c>
      <c r="E97" s="7">
        <v>294.52</v>
      </c>
      <c r="F97" s="14" t="s">
        <v>19</v>
      </c>
      <c r="G97" s="12" t="s">
        <v>25</v>
      </c>
      <c r="H97" s="4" t="s">
        <v>119</v>
      </c>
      <c r="I97" s="12" t="s">
        <v>19</v>
      </c>
      <c r="J97" s="12" t="s">
        <v>118</v>
      </c>
      <c r="K97" s="12"/>
      <c r="L97" s="13" t="s">
        <v>19</v>
      </c>
      <c r="M97" s="13" t="s">
        <v>19</v>
      </c>
    </row>
    <row r="98" spans="1:13" x14ac:dyDescent="0.45">
      <c r="A98" s="4">
        <v>94</v>
      </c>
      <c r="B98" s="4" t="s">
        <v>19</v>
      </c>
      <c r="C98" s="20">
        <f t="shared" si="3"/>
        <v>4.8500000000000227</v>
      </c>
      <c r="D98" s="3">
        <f t="shared" si="4"/>
        <v>68.22</v>
      </c>
      <c r="E98" s="7">
        <v>299.37</v>
      </c>
      <c r="F98" s="12" t="s">
        <v>26</v>
      </c>
      <c r="G98" s="12" t="s">
        <v>22</v>
      </c>
      <c r="H98" s="4" t="s">
        <v>36</v>
      </c>
      <c r="I98" s="12" t="s">
        <v>21</v>
      </c>
      <c r="J98" s="12" t="s">
        <v>19</v>
      </c>
      <c r="K98" s="12"/>
      <c r="L98" s="12" t="s">
        <v>19</v>
      </c>
      <c r="M98" s="12" t="s">
        <v>19</v>
      </c>
    </row>
    <row r="99" spans="1:13" x14ac:dyDescent="0.45">
      <c r="A99" s="4">
        <v>95</v>
      </c>
      <c r="B99" s="4" t="s">
        <v>19</v>
      </c>
      <c r="C99" s="20">
        <f t="shared" si="3"/>
        <v>3.089999999999975</v>
      </c>
      <c r="D99" s="3">
        <f t="shared" si="4"/>
        <v>71.309999999999974</v>
      </c>
      <c r="E99" s="7">
        <v>302.45999999999998</v>
      </c>
      <c r="F99" s="18" t="s">
        <v>144</v>
      </c>
      <c r="G99" s="12" t="s">
        <v>20</v>
      </c>
      <c r="H99" s="4" t="s">
        <v>36</v>
      </c>
      <c r="I99" s="12" t="s">
        <v>21</v>
      </c>
      <c r="J99" s="12" t="s">
        <v>109</v>
      </c>
      <c r="K99" s="12" t="s">
        <v>195</v>
      </c>
      <c r="L99" s="13" t="s">
        <v>19</v>
      </c>
      <c r="M99" s="13" t="s">
        <v>19</v>
      </c>
    </row>
    <row r="100" spans="1:13" ht="36" x14ac:dyDescent="0.45">
      <c r="A100" s="2">
        <v>96</v>
      </c>
      <c r="B100" s="2" t="s">
        <v>110</v>
      </c>
      <c r="C100" s="19">
        <f>IF(E100&lt;&gt;"",E100-E99,"")</f>
        <v>3.0000000000029559E-2</v>
      </c>
      <c r="D100" s="1">
        <f t="shared" si="4"/>
        <v>71.34</v>
      </c>
      <c r="E100" s="15">
        <v>302.49</v>
      </c>
      <c r="F100" s="16" t="s">
        <v>111</v>
      </c>
      <c r="G100" s="16" t="s">
        <v>19</v>
      </c>
      <c r="H100" s="16" t="s">
        <v>32</v>
      </c>
      <c r="I100" s="16" t="s">
        <v>19</v>
      </c>
      <c r="J100" s="16" t="s">
        <v>19</v>
      </c>
      <c r="K100" s="2" t="s">
        <v>145</v>
      </c>
      <c r="L100" s="17">
        <v>45290.667320261433</v>
      </c>
      <c r="M100" s="17">
        <v>45291.125</v>
      </c>
    </row>
    <row r="101" spans="1:13" x14ac:dyDescent="0.45">
      <c r="A101" s="4"/>
      <c r="B101" s="4"/>
      <c r="C101" s="3">
        <f>SUM(C5:C100)</f>
        <v>302.49</v>
      </c>
      <c r="D101" s="7">
        <f>SUM(D5,D27,D36,D55,D76,D100)</f>
        <v>227.19000000000003</v>
      </c>
      <c r="E101" s="7">
        <f>E100</f>
        <v>302.49</v>
      </c>
      <c r="F101" s="12"/>
      <c r="G101" s="12"/>
      <c r="H101" s="12"/>
      <c r="I101" s="12"/>
      <c r="J101" s="12"/>
      <c r="K101" s="8"/>
      <c r="L101" s="13"/>
      <c r="M101" s="13"/>
    </row>
    <row r="102" spans="1:13" x14ac:dyDescent="0.45">
      <c r="A102" s="4"/>
      <c r="B102" s="4"/>
      <c r="C102" s="4"/>
      <c r="D102" s="7"/>
      <c r="E102" s="7"/>
      <c r="F102" s="12"/>
      <c r="G102" s="12"/>
      <c r="H102" s="12"/>
      <c r="I102" s="12"/>
      <c r="J102" s="12"/>
      <c r="K102" s="8"/>
      <c r="L102" s="13"/>
      <c r="M102" s="13"/>
    </row>
    <row r="103" spans="1:13" x14ac:dyDescent="0.45">
      <c r="A103" s="4"/>
      <c r="B103" s="4"/>
      <c r="C103" s="4"/>
      <c r="D103" s="7"/>
      <c r="E103" s="7"/>
      <c r="F103" s="12" t="s">
        <v>210</v>
      </c>
      <c r="G103" s="12"/>
      <c r="H103" s="12"/>
      <c r="I103" s="12"/>
      <c r="J103" s="12"/>
      <c r="K103" s="8"/>
      <c r="L103" s="13"/>
      <c r="M103" s="13"/>
    </row>
    <row r="104" spans="1:13" x14ac:dyDescent="0.45">
      <c r="A104" s="4"/>
      <c r="B104" s="4"/>
      <c r="C104" s="4"/>
      <c r="D104" s="7"/>
      <c r="E104" s="7"/>
      <c r="F104" s="12" t="s">
        <v>209</v>
      </c>
      <c r="G104" s="12"/>
      <c r="H104" s="12"/>
      <c r="I104" s="12"/>
      <c r="J104" s="12"/>
      <c r="K104" s="8"/>
      <c r="L104" s="13"/>
      <c r="M104" s="13"/>
    </row>
    <row r="105" spans="1:13" x14ac:dyDescent="0.45">
      <c r="A105" s="4"/>
      <c r="B105" s="4"/>
      <c r="C105" s="4"/>
      <c r="D105" s="7"/>
      <c r="E105" s="7"/>
      <c r="F105" s="12"/>
      <c r="G105" s="12"/>
      <c r="H105" s="12"/>
      <c r="I105" s="12"/>
      <c r="J105" s="12"/>
      <c r="K105" s="8"/>
      <c r="L105" s="13"/>
      <c r="M105" s="13"/>
    </row>
    <row r="106" spans="1:13" x14ac:dyDescent="0.45">
      <c r="A106" s="4" t="s">
        <v>19</v>
      </c>
      <c r="B106" s="4" t="s">
        <v>19</v>
      </c>
      <c r="C106" s="4"/>
      <c r="D106" s="7" t="s">
        <v>19</v>
      </c>
      <c r="E106" s="7" t="s">
        <v>19</v>
      </c>
      <c r="F106" s="21" t="s">
        <v>214</v>
      </c>
      <c r="G106" s="12"/>
      <c r="H106" s="12"/>
      <c r="I106" s="12"/>
      <c r="J106" s="12"/>
      <c r="K106" s="12"/>
      <c r="L106" s="13"/>
      <c r="M106" s="13"/>
    </row>
    <row r="107" spans="1:13" x14ac:dyDescent="0.45">
      <c r="A107" s="9" t="s">
        <v>19</v>
      </c>
      <c r="B107" s="9" t="s">
        <v>19</v>
      </c>
      <c r="D107" s="9" t="s">
        <v>19</v>
      </c>
      <c r="E107" s="9" t="s">
        <v>19</v>
      </c>
      <c r="F107" s="9" t="s">
        <v>19</v>
      </c>
      <c r="G107" s="9" t="s">
        <v>19</v>
      </c>
      <c r="H107" s="9" t="s">
        <v>19</v>
      </c>
      <c r="I107" s="9" t="s">
        <v>19</v>
      </c>
      <c r="J107" s="9" t="s">
        <v>19</v>
      </c>
      <c r="K107" s="9" t="s">
        <v>19</v>
      </c>
      <c r="L107" s="9" t="s">
        <v>19</v>
      </c>
      <c r="M107" s="9" t="s">
        <v>19</v>
      </c>
    </row>
  </sheetData>
  <autoFilter ref="A4:M107" xr:uid="{00000000-0009-0000-0000-000001000000}"/>
  <mergeCells count="4">
    <mergeCell ref="B1:C1"/>
    <mergeCell ref="F1:G1"/>
    <mergeCell ref="B2:C2"/>
    <mergeCell ref="F2:G2"/>
  </mergeCells>
  <phoneticPr fontId="1"/>
  <pageMargins left="0.7" right="0.7" top="0.75" bottom="0.75" header="0.3" footer="0.3"/>
  <pageSetup paperSize="9" scale="8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7"/>
  <sheetViews>
    <sheetView topLeftCell="A11" zoomScaleNormal="100" zoomScaleSheetLayoutView="100" workbookViewId="0">
      <selection activeCell="F42" sqref="F42"/>
    </sheetView>
  </sheetViews>
  <sheetFormatPr defaultColWidth="8.5" defaultRowHeight="18" x14ac:dyDescent="0.45"/>
  <cols>
    <col min="1" max="1" width="6.09765625" style="25" customWidth="1"/>
    <col min="2" max="2" width="6.3984375" style="25" customWidth="1"/>
    <col min="3" max="3" width="6.59765625" style="25" bestFit="1" customWidth="1"/>
    <col min="4" max="4" width="7.09765625" style="25" customWidth="1"/>
    <col min="5" max="5" width="7.69921875" style="25" bestFit="1" customWidth="1"/>
    <col min="6" max="6" width="42.3984375" style="25" bestFit="1" customWidth="1"/>
    <col min="7" max="7" width="5" style="25" bestFit="1" customWidth="1"/>
    <col min="8" max="8" width="8.3984375" style="25" customWidth="1"/>
    <col min="9" max="9" width="4.09765625" style="25" bestFit="1" customWidth="1"/>
    <col min="10" max="10" width="11.8984375" style="25" customWidth="1"/>
    <col min="11" max="11" width="48.09765625" style="25" customWidth="1"/>
    <col min="12" max="13" width="8.8984375" style="25" bestFit="1" customWidth="1"/>
    <col min="14" max="14" width="2.5" style="25" customWidth="1"/>
    <col min="15" max="16384" width="8.5" style="25"/>
  </cols>
  <sheetData>
    <row r="1" spans="1:13" ht="15.9" customHeight="1" x14ac:dyDescent="0.45">
      <c r="A1" s="24" t="s">
        <v>0</v>
      </c>
      <c r="B1" s="32" t="s">
        <v>1</v>
      </c>
      <c r="C1" s="32"/>
      <c r="D1" s="24" t="s">
        <v>2</v>
      </c>
      <c r="E1" s="24" t="s">
        <v>3</v>
      </c>
      <c r="F1" s="32" t="s">
        <v>4</v>
      </c>
      <c r="G1" s="32"/>
      <c r="H1" s="24" t="s">
        <v>5</v>
      </c>
    </row>
    <row r="2" spans="1:13" x14ac:dyDescent="0.45">
      <c r="A2" s="24" t="s">
        <v>112</v>
      </c>
      <c r="B2" s="33">
        <v>45273</v>
      </c>
      <c r="C2" s="34"/>
      <c r="D2" s="26" t="s">
        <v>113</v>
      </c>
      <c r="E2" s="24">
        <v>300</v>
      </c>
      <c r="F2" s="32" t="s">
        <v>114</v>
      </c>
      <c r="G2" s="32"/>
      <c r="H2" s="27">
        <v>0.29166666666666669</v>
      </c>
    </row>
    <row r="4" spans="1:13" x14ac:dyDescent="0.45">
      <c r="A4" s="24" t="s">
        <v>6</v>
      </c>
      <c r="B4" s="24" t="s">
        <v>7</v>
      </c>
      <c r="C4" s="24" t="s">
        <v>8</v>
      </c>
      <c r="D4" s="24" t="s">
        <v>9</v>
      </c>
      <c r="E4" s="24" t="s">
        <v>10</v>
      </c>
      <c r="F4" s="24" t="s">
        <v>11</v>
      </c>
      <c r="G4" s="24" t="s">
        <v>12</v>
      </c>
      <c r="H4" s="24" t="s">
        <v>13</v>
      </c>
      <c r="I4" s="24" t="s">
        <v>14</v>
      </c>
      <c r="J4" s="24" t="s">
        <v>15</v>
      </c>
      <c r="K4" s="24" t="s">
        <v>16</v>
      </c>
      <c r="L4" s="24" t="s">
        <v>17</v>
      </c>
      <c r="M4" s="24" t="s">
        <v>18</v>
      </c>
    </row>
    <row r="5" spans="1:13" x14ac:dyDescent="0.45">
      <c r="A5" s="24" t="str">
        <f>IF(キューシート公開用_V2!A5=キューシート公開用_V1!A5,"","◎")</f>
        <v/>
      </c>
      <c r="B5" s="24" t="str">
        <f>IF(キューシート公開用_V2!B5=キューシート公開用_V1!B5,"","◎")</f>
        <v/>
      </c>
      <c r="C5" s="24" t="str">
        <f>IF(キューシート公開用_V2!C5=キューシート公開用_V1!C5,"","◎")</f>
        <v/>
      </c>
      <c r="D5" s="24" t="str">
        <f>IF(キューシート公開用_V2!D5=キューシート公開用_V1!D5,"","◎")</f>
        <v/>
      </c>
      <c r="E5" s="24" t="str">
        <f>IF(キューシート公開用_V2!E5=キューシート公開用_V1!E5,"","◎")</f>
        <v/>
      </c>
      <c r="F5" s="24" t="str">
        <f>IF(キューシート公開用_V2!F5=キューシート公開用_V1!F5,"","◎")</f>
        <v/>
      </c>
      <c r="G5" s="24" t="str">
        <f>IF(キューシート公開用_V2!G5=キューシート公開用_V1!G5,"","◎")</f>
        <v/>
      </c>
      <c r="H5" s="24" t="str">
        <f>IF(キューシート公開用_V2!H5=キューシート公開用_V1!H5,"","◎")</f>
        <v/>
      </c>
      <c r="I5" s="24" t="str">
        <f>IF(キューシート公開用_V2!I5=キューシート公開用_V1!I5,"","◎")</f>
        <v/>
      </c>
      <c r="J5" s="24" t="str">
        <f>IF(キューシート公開用_V2!J5=キューシート公開用_V1!J5,"","◎")</f>
        <v/>
      </c>
      <c r="K5" s="24" t="str">
        <f>IF(キューシート公開用_V2!K5=キューシート公開用_V1!K5,"","◎")</f>
        <v/>
      </c>
      <c r="L5" s="24" t="str">
        <f>IF(キューシート公開用_V2!L5=キューシート公開用_V1!L5,"","◎")</f>
        <v/>
      </c>
      <c r="M5" s="24" t="str">
        <f>IF(キューシート公開用_V2!M5=キューシート公開用_V1!M5,"","◎")</f>
        <v/>
      </c>
    </row>
    <row r="6" spans="1:13" x14ac:dyDescent="0.45">
      <c r="A6" s="24" t="str">
        <f>IF(キューシート公開用_V2!A6=キューシート公開用_V1!A6,"","◎")</f>
        <v/>
      </c>
      <c r="B6" s="24" t="str">
        <f>IF(キューシート公開用_V2!B6=キューシート公開用_V1!B6,"","◎")</f>
        <v/>
      </c>
      <c r="C6" s="24" t="str">
        <f>IF(キューシート公開用_V2!C6=キューシート公開用_V1!C6,"","◎")</f>
        <v/>
      </c>
      <c r="D6" s="24" t="str">
        <f>IF(キューシート公開用_V2!D6=キューシート公開用_V1!D6,"","◎")</f>
        <v/>
      </c>
      <c r="E6" s="24" t="str">
        <f>IF(キューシート公開用_V2!E6=キューシート公開用_V1!E6,"","◎")</f>
        <v/>
      </c>
      <c r="F6" s="24" t="str">
        <f>IF(キューシート公開用_V2!F6=キューシート公開用_V1!F6,"","◎")</f>
        <v/>
      </c>
      <c r="G6" s="24" t="str">
        <f>IF(キューシート公開用_V2!G6=キューシート公開用_V1!G6,"","◎")</f>
        <v/>
      </c>
      <c r="H6" s="24" t="str">
        <f>IF(キューシート公開用_V2!H6=キューシート公開用_V1!H6,"","◎")</f>
        <v/>
      </c>
      <c r="I6" s="24" t="str">
        <f>IF(キューシート公開用_V2!I6=キューシート公開用_V1!I6,"","◎")</f>
        <v/>
      </c>
      <c r="J6" s="24" t="str">
        <f>IF(キューシート公開用_V2!J6=キューシート公開用_V1!J6,"","◎")</f>
        <v/>
      </c>
      <c r="K6" s="24" t="str">
        <f>IF(キューシート公開用_V2!K6=キューシート公開用_V1!K6,"","◎")</f>
        <v/>
      </c>
      <c r="L6" s="24" t="str">
        <f>IF(キューシート公開用_V2!L6=キューシート公開用_V1!L6,"","◎")</f>
        <v/>
      </c>
      <c r="M6" s="24" t="str">
        <f>IF(キューシート公開用_V2!M6=キューシート公開用_V1!M6,"","◎")</f>
        <v/>
      </c>
    </row>
    <row r="7" spans="1:13" x14ac:dyDescent="0.45">
      <c r="A7" s="24" t="str">
        <f>IF(キューシート公開用_V2!A7=キューシート公開用_V1!A7,"","◎")</f>
        <v/>
      </c>
      <c r="B7" s="24" t="str">
        <f>IF(キューシート公開用_V2!B7=キューシート公開用_V1!B7,"","◎")</f>
        <v/>
      </c>
      <c r="C7" s="24" t="str">
        <f>IF(キューシート公開用_V2!C7=キューシート公開用_V1!C7,"","◎")</f>
        <v/>
      </c>
      <c r="D7" s="24" t="str">
        <f>IF(キューシート公開用_V2!D7=キューシート公開用_V1!D7,"","◎")</f>
        <v/>
      </c>
      <c r="E7" s="24" t="str">
        <f>IF(キューシート公開用_V2!E7=キューシート公開用_V1!E7,"","◎")</f>
        <v/>
      </c>
      <c r="F7" s="24" t="str">
        <f>IF(キューシート公開用_V2!F7=キューシート公開用_V1!F7,"","◎")</f>
        <v/>
      </c>
      <c r="G7" s="24" t="str">
        <f>IF(キューシート公開用_V2!G7=キューシート公開用_V1!G7,"","◎")</f>
        <v/>
      </c>
      <c r="H7" s="24" t="str">
        <f>IF(キューシート公開用_V2!H7=キューシート公開用_V1!H7,"","◎")</f>
        <v/>
      </c>
      <c r="I7" s="24" t="str">
        <f>IF(キューシート公開用_V2!I7=キューシート公開用_V1!I7,"","◎")</f>
        <v/>
      </c>
      <c r="J7" s="24" t="str">
        <f>IF(キューシート公開用_V2!J7=キューシート公開用_V1!J7,"","◎")</f>
        <v/>
      </c>
      <c r="K7" s="24" t="str">
        <f>IF(キューシート公開用_V2!K7=キューシート公開用_V1!K7,"","◎")</f>
        <v/>
      </c>
      <c r="L7" s="24" t="str">
        <f>IF(キューシート公開用_V2!L7=キューシート公開用_V1!L7,"","◎")</f>
        <v/>
      </c>
      <c r="M7" s="24" t="str">
        <f>IF(キューシート公開用_V2!M7=キューシート公開用_V1!M7,"","◎")</f>
        <v/>
      </c>
    </row>
    <row r="8" spans="1:13" x14ac:dyDescent="0.45">
      <c r="A8" s="24" t="str">
        <f>IF(キューシート公開用_V2!A8=キューシート公開用_V1!A8,"","◎")</f>
        <v/>
      </c>
      <c r="B8" s="24" t="str">
        <f>IF(キューシート公開用_V2!B8=キューシート公開用_V1!B8,"","◎")</f>
        <v/>
      </c>
      <c r="C8" s="24" t="str">
        <f>IF(キューシート公開用_V2!C8=キューシート公開用_V1!C8,"","◎")</f>
        <v/>
      </c>
      <c r="D8" s="24" t="str">
        <f>IF(キューシート公開用_V2!D8=キューシート公開用_V1!D8,"","◎")</f>
        <v/>
      </c>
      <c r="E8" s="24" t="str">
        <f>IF(キューシート公開用_V2!E8=キューシート公開用_V1!E8,"","◎")</f>
        <v/>
      </c>
      <c r="F8" s="24" t="str">
        <f>IF(キューシート公開用_V2!F8=キューシート公開用_V1!F8,"","◎")</f>
        <v/>
      </c>
      <c r="G8" s="24" t="str">
        <f>IF(キューシート公開用_V2!G8=キューシート公開用_V1!G8,"","◎")</f>
        <v/>
      </c>
      <c r="H8" s="24" t="str">
        <f>IF(キューシート公開用_V2!H8=キューシート公開用_V1!H8,"","◎")</f>
        <v/>
      </c>
      <c r="I8" s="24" t="str">
        <f>IF(キューシート公開用_V2!I8=キューシート公開用_V1!I8,"","◎")</f>
        <v/>
      </c>
      <c r="J8" s="24" t="str">
        <f>IF(キューシート公開用_V2!J8=キューシート公開用_V1!J8,"","◎")</f>
        <v/>
      </c>
      <c r="K8" s="24" t="str">
        <f>IF(キューシート公開用_V2!K8=キューシート公開用_V1!K8,"","◎")</f>
        <v/>
      </c>
      <c r="L8" s="24" t="str">
        <f>IF(キューシート公開用_V2!L8=キューシート公開用_V1!L8,"","◎")</f>
        <v/>
      </c>
      <c r="M8" s="24" t="str">
        <f>IF(キューシート公開用_V2!M8=キューシート公開用_V1!M8,"","◎")</f>
        <v/>
      </c>
    </row>
    <row r="9" spans="1:13" x14ac:dyDescent="0.45">
      <c r="A9" s="24" t="str">
        <f>IF(キューシート公開用_V2!A9=キューシート公開用_V1!A9,"","◎")</f>
        <v/>
      </c>
      <c r="B9" s="24" t="str">
        <f>IF(キューシート公開用_V2!B9=キューシート公開用_V1!B9,"","◎")</f>
        <v/>
      </c>
      <c r="C9" s="24" t="str">
        <f>IF(キューシート公開用_V2!C9=キューシート公開用_V1!C9,"","◎")</f>
        <v/>
      </c>
      <c r="D9" s="24" t="str">
        <f>IF(キューシート公開用_V2!D9=キューシート公開用_V1!D9,"","◎")</f>
        <v/>
      </c>
      <c r="E9" s="24" t="str">
        <f>IF(キューシート公開用_V2!E9=キューシート公開用_V1!E9,"","◎")</f>
        <v/>
      </c>
      <c r="F9" s="24" t="str">
        <f>IF(キューシート公開用_V2!F9=キューシート公開用_V1!F9,"","◎")</f>
        <v/>
      </c>
      <c r="G9" s="24" t="str">
        <f>IF(キューシート公開用_V2!G9=キューシート公開用_V1!G9,"","◎")</f>
        <v/>
      </c>
      <c r="H9" s="24" t="str">
        <f>IF(キューシート公開用_V2!H9=キューシート公開用_V1!H9,"","◎")</f>
        <v/>
      </c>
      <c r="I9" s="24" t="str">
        <f>IF(キューシート公開用_V2!I9=キューシート公開用_V1!I9,"","◎")</f>
        <v/>
      </c>
      <c r="J9" s="24" t="str">
        <f>IF(キューシート公開用_V2!J9=キューシート公開用_V1!J9,"","◎")</f>
        <v/>
      </c>
      <c r="K9" s="24" t="str">
        <f>IF(キューシート公開用_V2!K9=キューシート公開用_V1!K9,"","◎")</f>
        <v/>
      </c>
      <c r="L9" s="24" t="str">
        <f>IF(キューシート公開用_V2!L9=キューシート公開用_V1!L9,"","◎")</f>
        <v/>
      </c>
      <c r="M9" s="24" t="str">
        <f>IF(キューシート公開用_V2!M9=キューシート公開用_V1!M9,"","◎")</f>
        <v/>
      </c>
    </row>
    <row r="10" spans="1:13" x14ac:dyDescent="0.45">
      <c r="A10" s="24" t="str">
        <f>IF(キューシート公開用_V2!A10=キューシート公開用_V1!A10,"","◎")</f>
        <v/>
      </c>
      <c r="B10" s="24" t="str">
        <f>IF(キューシート公開用_V2!B10=キューシート公開用_V1!B10,"","◎")</f>
        <v/>
      </c>
      <c r="C10" s="24" t="str">
        <f>IF(キューシート公開用_V2!C10=キューシート公開用_V1!C10,"","◎")</f>
        <v/>
      </c>
      <c r="D10" s="24" t="str">
        <f>IF(キューシート公開用_V2!D10=キューシート公開用_V1!D10,"","◎")</f>
        <v/>
      </c>
      <c r="E10" s="24" t="str">
        <f>IF(キューシート公開用_V2!E10=キューシート公開用_V1!E10,"","◎")</f>
        <v/>
      </c>
      <c r="F10" s="24" t="str">
        <f>IF(キューシート公開用_V2!F10=キューシート公開用_V1!F10,"","◎")</f>
        <v/>
      </c>
      <c r="G10" s="24" t="str">
        <f>IF(キューシート公開用_V2!G10=キューシート公開用_V1!G10,"","◎")</f>
        <v/>
      </c>
      <c r="H10" s="24" t="str">
        <f>IF(キューシート公開用_V2!H10=キューシート公開用_V1!H10,"","◎")</f>
        <v/>
      </c>
      <c r="I10" s="24" t="str">
        <f>IF(キューシート公開用_V2!I10=キューシート公開用_V1!I10,"","◎")</f>
        <v/>
      </c>
      <c r="J10" s="24" t="str">
        <f>IF(キューシート公開用_V2!J10=キューシート公開用_V1!J10,"","◎")</f>
        <v/>
      </c>
      <c r="K10" s="24" t="str">
        <f>IF(キューシート公開用_V2!K10=キューシート公開用_V1!K10,"","◎")</f>
        <v/>
      </c>
      <c r="L10" s="24" t="str">
        <f>IF(キューシート公開用_V2!L10=キューシート公開用_V1!L10,"","◎")</f>
        <v/>
      </c>
      <c r="M10" s="24" t="str">
        <f>IF(キューシート公開用_V2!M10=キューシート公開用_V1!M10,"","◎")</f>
        <v/>
      </c>
    </row>
    <row r="11" spans="1:13" x14ac:dyDescent="0.45">
      <c r="A11" s="24" t="str">
        <f>IF(キューシート公開用_V2!A11=キューシート公開用_V1!A11,"","◎")</f>
        <v/>
      </c>
      <c r="B11" s="24" t="str">
        <f>IF(キューシート公開用_V2!B11=キューシート公開用_V1!B11,"","◎")</f>
        <v/>
      </c>
      <c r="C11" s="24" t="str">
        <f>IF(キューシート公開用_V2!C11=キューシート公開用_V1!C11,"","◎")</f>
        <v/>
      </c>
      <c r="D11" s="24" t="str">
        <f>IF(キューシート公開用_V2!D11=キューシート公開用_V1!D11,"","◎")</f>
        <v/>
      </c>
      <c r="E11" s="24" t="str">
        <f>IF(キューシート公開用_V2!E11=キューシート公開用_V1!E11,"","◎")</f>
        <v/>
      </c>
      <c r="F11" s="24" t="str">
        <f>IF(キューシート公開用_V2!F11=キューシート公開用_V1!F11,"","◎")</f>
        <v/>
      </c>
      <c r="G11" s="24" t="str">
        <f>IF(キューシート公開用_V2!G11=キューシート公開用_V1!G11,"","◎")</f>
        <v/>
      </c>
      <c r="H11" s="24" t="str">
        <f>IF(キューシート公開用_V2!H11=キューシート公開用_V1!H11,"","◎")</f>
        <v/>
      </c>
      <c r="I11" s="24" t="str">
        <f>IF(キューシート公開用_V2!I11=キューシート公開用_V1!I11,"","◎")</f>
        <v/>
      </c>
      <c r="J11" s="24" t="str">
        <f>IF(キューシート公開用_V2!J11=キューシート公開用_V1!J11,"","◎")</f>
        <v/>
      </c>
      <c r="K11" s="24" t="str">
        <f>IF(キューシート公開用_V2!K11=キューシート公開用_V1!K11,"","◎")</f>
        <v/>
      </c>
      <c r="L11" s="24" t="str">
        <f>IF(キューシート公開用_V2!L11=キューシート公開用_V1!L11,"","◎")</f>
        <v/>
      </c>
      <c r="M11" s="24" t="str">
        <f>IF(キューシート公開用_V2!M11=キューシート公開用_V1!M11,"","◎")</f>
        <v/>
      </c>
    </row>
    <row r="12" spans="1:13" x14ac:dyDescent="0.45">
      <c r="A12" s="24" t="str">
        <f>IF(キューシート公開用_V2!A12=キューシート公開用_V1!A12,"","◎")</f>
        <v/>
      </c>
      <c r="B12" s="24" t="str">
        <f>IF(キューシート公開用_V2!B12=キューシート公開用_V1!B12,"","◎")</f>
        <v/>
      </c>
      <c r="C12" s="24" t="str">
        <f>IF(キューシート公開用_V2!C12=キューシート公開用_V1!C12,"","◎")</f>
        <v/>
      </c>
      <c r="D12" s="24" t="str">
        <f>IF(キューシート公開用_V2!D12=キューシート公開用_V1!D12,"","◎")</f>
        <v/>
      </c>
      <c r="E12" s="24" t="str">
        <f>IF(キューシート公開用_V2!E12=キューシート公開用_V1!E12,"","◎")</f>
        <v/>
      </c>
      <c r="F12" s="24" t="str">
        <f>IF(キューシート公開用_V2!F12=キューシート公開用_V1!F12,"","◎")</f>
        <v/>
      </c>
      <c r="G12" s="24" t="str">
        <f>IF(キューシート公開用_V2!G12=キューシート公開用_V1!G12,"","◎")</f>
        <v/>
      </c>
      <c r="H12" s="24" t="str">
        <f>IF(キューシート公開用_V2!H12=キューシート公開用_V1!H12,"","◎")</f>
        <v/>
      </c>
      <c r="I12" s="24" t="str">
        <f>IF(キューシート公開用_V2!I12=キューシート公開用_V1!I12,"","◎")</f>
        <v/>
      </c>
      <c r="J12" s="24" t="str">
        <f>IF(キューシート公開用_V2!J12=キューシート公開用_V1!J12,"","◎")</f>
        <v/>
      </c>
      <c r="K12" s="24" t="str">
        <f>IF(キューシート公開用_V2!K12=キューシート公開用_V1!K12,"","◎")</f>
        <v/>
      </c>
      <c r="L12" s="24" t="str">
        <f>IF(キューシート公開用_V2!L12=キューシート公開用_V1!L12,"","◎")</f>
        <v/>
      </c>
      <c r="M12" s="24" t="str">
        <f>IF(キューシート公開用_V2!M12=キューシート公開用_V1!M12,"","◎")</f>
        <v/>
      </c>
    </row>
    <row r="13" spans="1:13" x14ac:dyDescent="0.45">
      <c r="A13" s="24" t="str">
        <f>IF(キューシート公開用_V2!A13=キューシート公開用_V1!A13,"","◎")</f>
        <v/>
      </c>
      <c r="B13" s="24" t="str">
        <f>IF(キューシート公開用_V2!B13=キューシート公開用_V1!B13,"","◎")</f>
        <v/>
      </c>
      <c r="C13" s="24" t="str">
        <f>IF(キューシート公開用_V2!C13=キューシート公開用_V1!C13,"","◎")</f>
        <v/>
      </c>
      <c r="D13" s="24" t="str">
        <f>IF(キューシート公開用_V2!D13=キューシート公開用_V1!D13,"","◎")</f>
        <v/>
      </c>
      <c r="E13" s="24" t="str">
        <f>IF(キューシート公開用_V2!E13=キューシート公開用_V1!E13,"","◎")</f>
        <v/>
      </c>
      <c r="F13" s="24" t="str">
        <f>IF(キューシート公開用_V2!F13=キューシート公開用_V1!F13,"","◎")</f>
        <v/>
      </c>
      <c r="G13" s="24" t="str">
        <f>IF(キューシート公開用_V2!G13=キューシート公開用_V1!G13,"","◎")</f>
        <v/>
      </c>
      <c r="H13" s="24" t="str">
        <f>IF(キューシート公開用_V2!H13=キューシート公開用_V1!H13,"","◎")</f>
        <v/>
      </c>
      <c r="I13" s="24" t="str">
        <f>IF(キューシート公開用_V2!I13=キューシート公開用_V1!I13,"","◎")</f>
        <v/>
      </c>
      <c r="J13" s="24" t="str">
        <f>IF(キューシート公開用_V2!J13=キューシート公開用_V1!J13,"","◎")</f>
        <v/>
      </c>
      <c r="K13" s="24" t="str">
        <f>IF(キューシート公開用_V2!K13=キューシート公開用_V1!K13,"","◎")</f>
        <v>◎</v>
      </c>
      <c r="L13" s="24" t="str">
        <f>IF(キューシート公開用_V2!L13=キューシート公開用_V1!L13,"","◎")</f>
        <v/>
      </c>
      <c r="M13" s="24" t="str">
        <f>IF(キューシート公開用_V2!M13=キューシート公開用_V1!M13,"","◎")</f>
        <v/>
      </c>
    </row>
    <row r="14" spans="1:13" x14ac:dyDescent="0.45">
      <c r="A14" s="24" t="str">
        <f>IF(キューシート公開用_V2!A14=キューシート公開用_V1!A14,"","◎")</f>
        <v/>
      </c>
      <c r="B14" s="24" t="str">
        <f>IF(キューシート公開用_V2!B14=キューシート公開用_V1!B14,"","◎")</f>
        <v/>
      </c>
      <c r="C14" s="24" t="str">
        <f>IF(キューシート公開用_V2!C14=キューシート公開用_V1!C14,"","◎")</f>
        <v/>
      </c>
      <c r="D14" s="24" t="str">
        <f>IF(キューシート公開用_V2!D14=キューシート公開用_V1!D14,"","◎")</f>
        <v/>
      </c>
      <c r="E14" s="24" t="str">
        <f>IF(キューシート公開用_V2!E14=キューシート公開用_V1!E14,"","◎")</f>
        <v/>
      </c>
      <c r="F14" s="24" t="str">
        <f>IF(キューシート公開用_V2!F14=キューシート公開用_V1!F14,"","◎")</f>
        <v/>
      </c>
      <c r="G14" s="24" t="str">
        <f>IF(キューシート公開用_V2!G14=キューシート公開用_V1!G14,"","◎")</f>
        <v/>
      </c>
      <c r="H14" s="24" t="str">
        <f>IF(キューシート公開用_V2!H14=キューシート公開用_V1!H14,"","◎")</f>
        <v/>
      </c>
      <c r="I14" s="24" t="str">
        <f>IF(キューシート公開用_V2!I14=キューシート公開用_V1!I14,"","◎")</f>
        <v/>
      </c>
      <c r="J14" s="24" t="str">
        <f>IF(キューシート公開用_V2!J14=キューシート公開用_V1!J14,"","◎")</f>
        <v/>
      </c>
      <c r="K14" s="24" t="str">
        <f>IF(キューシート公開用_V2!K14=キューシート公開用_V1!K14,"","◎")</f>
        <v/>
      </c>
      <c r="L14" s="24" t="str">
        <f>IF(キューシート公開用_V2!L14=キューシート公開用_V1!L14,"","◎")</f>
        <v/>
      </c>
      <c r="M14" s="24" t="str">
        <f>IF(キューシート公開用_V2!M14=キューシート公開用_V1!M14,"","◎")</f>
        <v/>
      </c>
    </row>
    <row r="15" spans="1:13" x14ac:dyDescent="0.45">
      <c r="A15" s="24" t="str">
        <f>IF(キューシート公開用_V2!A15=キューシート公開用_V1!A15,"","◎")</f>
        <v/>
      </c>
      <c r="B15" s="24" t="str">
        <f>IF(キューシート公開用_V2!B15=キューシート公開用_V1!B15,"","◎")</f>
        <v/>
      </c>
      <c r="C15" s="24" t="str">
        <f>IF(キューシート公開用_V2!C15=キューシート公開用_V1!C15,"","◎")</f>
        <v/>
      </c>
      <c r="D15" s="24" t="str">
        <f>IF(キューシート公開用_V2!D15=キューシート公開用_V1!D15,"","◎")</f>
        <v/>
      </c>
      <c r="E15" s="24" t="str">
        <f>IF(キューシート公開用_V2!E15=キューシート公開用_V1!E15,"","◎")</f>
        <v/>
      </c>
      <c r="F15" s="24" t="str">
        <f>IF(キューシート公開用_V2!F15=キューシート公開用_V1!F15,"","◎")</f>
        <v/>
      </c>
      <c r="G15" s="24" t="str">
        <f>IF(キューシート公開用_V2!G15=キューシート公開用_V1!G15,"","◎")</f>
        <v/>
      </c>
      <c r="H15" s="24" t="str">
        <f>IF(キューシート公開用_V2!H15=キューシート公開用_V1!H15,"","◎")</f>
        <v/>
      </c>
      <c r="I15" s="24" t="str">
        <f>IF(キューシート公開用_V2!I15=キューシート公開用_V1!I15,"","◎")</f>
        <v/>
      </c>
      <c r="J15" s="24" t="str">
        <f>IF(キューシート公開用_V2!J15=キューシート公開用_V1!J15,"","◎")</f>
        <v/>
      </c>
      <c r="K15" s="24" t="str">
        <f>IF(キューシート公開用_V2!K15=キューシート公開用_V1!K15,"","◎")</f>
        <v/>
      </c>
      <c r="L15" s="24" t="str">
        <f>IF(キューシート公開用_V2!L15=キューシート公開用_V1!L15,"","◎")</f>
        <v/>
      </c>
      <c r="M15" s="24" t="str">
        <f>IF(キューシート公開用_V2!M15=キューシート公開用_V1!M15,"","◎")</f>
        <v/>
      </c>
    </row>
    <row r="16" spans="1:13" x14ac:dyDescent="0.45">
      <c r="A16" s="24" t="str">
        <f>IF(キューシート公開用_V2!A16=キューシート公開用_V1!A16,"","◎")</f>
        <v/>
      </c>
      <c r="B16" s="24" t="str">
        <f>IF(キューシート公開用_V2!B16=キューシート公開用_V1!B16,"","◎")</f>
        <v/>
      </c>
      <c r="C16" s="24" t="str">
        <f>IF(キューシート公開用_V2!C16=キューシート公開用_V1!C16,"","◎")</f>
        <v/>
      </c>
      <c r="D16" s="24" t="str">
        <f>IF(キューシート公開用_V2!D16=キューシート公開用_V1!D16,"","◎")</f>
        <v/>
      </c>
      <c r="E16" s="24" t="str">
        <f>IF(キューシート公開用_V2!E16=キューシート公開用_V1!E16,"","◎")</f>
        <v/>
      </c>
      <c r="F16" s="24" t="str">
        <f>IF(キューシート公開用_V2!F16=キューシート公開用_V1!F16,"","◎")</f>
        <v/>
      </c>
      <c r="G16" s="24" t="str">
        <f>IF(キューシート公開用_V2!G16=キューシート公開用_V1!G16,"","◎")</f>
        <v/>
      </c>
      <c r="H16" s="24" t="str">
        <f>IF(キューシート公開用_V2!H16=キューシート公開用_V1!H16,"","◎")</f>
        <v/>
      </c>
      <c r="I16" s="24" t="str">
        <f>IF(キューシート公開用_V2!I16=キューシート公開用_V1!I16,"","◎")</f>
        <v/>
      </c>
      <c r="J16" s="24" t="str">
        <f>IF(キューシート公開用_V2!J16=キューシート公開用_V1!J16,"","◎")</f>
        <v/>
      </c>
      <c r="K16" s="24" t="str">
        <f>IF(キューシート公開用_V2!K16=キューシート公開用_V1!K16,"","◎")</f>
        <v/>
      </c>
      <c r="L16" s="24" t="str">
        <f>IF(キューシート公開用_V2!L16=キューシート公開用_V1!L16,"","◎")</f>
        <v/>
      </c>
      <c r="M16" s="24" t="str">
        <f>IF(キューシート公開用_V2!M16=キューシート公開用_V1!M16,"","◎")</f>
        <v/>
      </c>
    </row>
    <row r="17" spans="1:13" x14ac:dyDescent="0.45">
      <c r="A17" s="24" t="str">
        <f>IF(キューシート公開用_V2!A17=キューシート公開用_V1!A17,"","◎")</f>
        <v/>
      </c>
      <c r="B17" s="24" t="str">
        <f>IF(キューシート公開用_V2!B17=キューシート公開用_V1!B17,"","◎")</f>
        <v/>
      </c>
      <c r="C17" s="24" t="str">
        <f>IF(キューシート公開用_V2!C17=キューシート公開用_V1!C17,"","◎")</f>
        <v/>
      </c>
      <c r="D17" s="24" t="str">
        <f>IF(キューシート公開用_V2!D17=キューシート公開用_V1!D17,"","◎")</f>
        <v/>
      </c>
      <c r="E17" s="24" t="str">
        <f>IF(キューシート公開用_V2!E17=キューシート公開用_V1!E17,"","◎")</f>
        <v/>
      </c>
      <c r="F17" s="24" t="str">
        <f>IF(キューシート公開用_V2!F17=キューシート公開用_V1!F17,"","◎")</f>
        <v/>
      </c>
      <c r="G17" s="24" t="str">
        <f>IF(キューシート公開用_V2!G17=キューシート公開用_V1!G17,"","◎")</f>
        <v/>
      </c>
      <c r="H17" s="24" t="str">
        <f>IF(キューシート公開用_V2!H17=キューシート公開用_V1!H17,"","◎")</f>
        <v/>
      </c>
      <c r="I17" s="24" t="str">
        <f>IF(キューシート公開用_V2!I17=キューシート公開用_V1!I17,"","◎")</f>
        <v/>
      </c>
      <c r="J17" s="24" t="str">
        <f>IF(キューシート公開用_V2!J17=キューシート公開用_V1!J17,"","◎")</f>
        <v/>
      </c>
      <c r="K17" s="24" t="str">
        <f>IF(キューシート公開用_V2!K17=キューシート公開用_V1!K17,"","◎")</f>
        <v/>
      </c>
      <c r="L17" s="24" t="str">
        <f>IF(キューシート公開用_V2!L17=キューシート公開用_V1!L17,"","◎")</f>
        <v/>
      </c>
      <c r="M17" s="24" t="str">
        <f>IF(キューシート公開用_V2!M17=キューシート公開用_V1!M17,"","◎")</f>
        <v/>
      </c>
    </row>
    <row r="18" spans="1:13" x14ac:dyDescent="0.45">
      <c r="A18" s="24" t="str">
        <f>IF(キューシート公開用_V2!A18=キューシート公開用_V1!A18,"","◎")</f>
        <v/>
      </c>
      <c r="B18" s="24" t="str">
        <f>IF(キューシート公開用_V2!B18=キューシート公開用_V1!B18,"","◎")</f>
        <v/>
      </c>
      <c r="C18" s="24" t="str">
        <f>IF(キューシート公開用_V2!C18=キューシート公開用_V1!C18,"","◎")</f>
        <v/>
      </c>
      <c r="D18" s="24" t="str">
        <f>IF(キューシート公開用_V2!D18=キューシート公開用_V1!D18,"","◎")</f>
        <v/>
      </c>
      <c r="E18" s="24" t="str">
        <f>IF(キューシート公開用_V2!E18=キューシート公開用_V1!E18,"","◎")</f>
        <v/>
      </c>
      <c r="F18" s="24" t="str">
        <f>IF(キューシート公開用_V2!F18=キューシート公開用_V1!F18,"","◎")</f>
        <v/>
      </c>
      <c r="G18" s="24" t="str">
        <f>IF(キューシート公開用_V2!G18=キューシート公開用_V1!G18,"","◎")</f>
        <v/>
      </c>
      <c r="H18" s="24" t="str">
        <f>IF(キューシート公開用_V2!H18=キューシート公開用_V1!H18,"","◎")</f>
        <v/>
      </c>
      <c r="I18" s="24" t="str">
        <f>IF(キューシート公開用_V2!I18=キューシート公開用_V1!I18,"","◎")</f>
        <v/>
      </c>
      <c r="J18" s="24" t="str">
        <f>IF(キューシート公開用_V2!J18=キューシート公開用_V1!J18,"","◎")</f>
        <v/>
      </c>
      <c r="K18" s="24" t="str">
        <f>IF(キューシート公開用_V2!K18=キューシート公開用_V1!K18,"","◎")</f>
        <v/>
      </c>
      <c r="L18" s="24" t="str">
        <f>IF(キューシート公開用_V2!L18=キューシート公開用_V1!L18,"","◎")</f>
        <v/>
      </c>
      <c r="M18" s="24" t="str">
        <f>IF(キューシート公開用_V2!M18=キューシート公開用_V1!M18,"","◎")</f>
        <v/>
      </c>
    </row>
    <row r="19" spans="1:13" x14ac:dyDescent="0.45">
      <c r="A19" s="24" t="str">
        <f>IF(キューシート公開用_V2!A19=キューシート公開用_V1!A19,"","◎")</f>
        <v/>
      </c>
      <c r="B19" s="24" t="str">
        <f>IF(キューシート公開用_V2!B19=キューシート公開用_V1!B19,"","◎")</f>
        <v/>
      </c>
      <c r="C19" s="24" t="str">
        <f>IF(キューシート公開用_V2!C19=キューシート公開用_V1!C19,"","◎")</f>
        <v/>
      </c>
      <c r="D19" s="24" t="str">
        <f>IF(キューシート公開用_V2!D19=キューシート公開用_V1!D19,"","◎")</f>
        <v/>
      </c>
      <c r="E19" s="24" t="str">
        <f>IF(キューシート公開用_V2!E19=キューシート公開用_V1!E19,"","◎")</f>
        <v/>
      </c>
      <c r="F19" s="24" t="str">
        <f>IF(キューシート公開用_V2!F19=キューシート公開用_V1!F19,"","◎")</f>
        <v/>
      </c>
      <c r="G19" s="24" t="str">
        <f>IF(キューシート公開用_V2!G19=キューシート公開用_V1!G19,"","◎")</f>
        <v/>
      </c>
      <c r="H19" s="24" t="str">
        <f>IF(キューシート公開用_V2!H19=キューシート公開用_V1!H19,"","◎")</f>
        <v/>
      </c>
      <c r="I19" s="24" t="str">
        <f>IF(キューシート公開用_V2!I19=キューシート公開用_V1!I19,"","◎")</f>
        <v/>
      </c>
      <c r="J19" s="24" t="str">
        <f>IF(キューシート公開用_V2!J19=キューシート公開用_V1!J19,"","◎")</f>
        <v/>
      </c>
      <c r="K19" s="24" t="str">
        <f>IF(キューシート公開用_V2!K19=キューシート公開用_V1!K19,"","◎")</f>
        <v/>
      </c>
      <c r="L19" s="24" t="str">
        <f>IF(キューシート公開用_V2!L19=キューシート公開用_V1!L19,"","◎")</f>
        <v/>
      </c>
      <c r="M19" s="24" t="str">
        <f>IF(キューシート公開用_V2!M19=キューシート公開用_V1!M19,"","◎")</f>
        <v/>
      </c>
    </row>
    <row r="20" spans="1:13" x14ac:dyDescent="0.45">
      <c r="A20" s="24" t="str">
        <f>IF(キューシート公開用_V2!A20=キューシート公開用_V1!A20,"","◎")</f>
        <v/>
      </c>
      <c r="B20" s="24" t="str">
        <f>IF(キューシート公開用_V2!B20=キューシート公開用_V1!B20,"","◎")</f>
        <v/>
      </c>
      <c r="C20" s="24" t="str">
        <f>IF(キューシート公開用_V2!C20=キューシート公開用_V1!C20,"","◎")</f>
        <v/>
      </c>
      <c r="D20" s="24" t="str">
        <f>IF(キューシート公開用_V2!D20=キューシート公開用_V1!D20,"","◎")</f>
        <v/>
      </c>
      <c r="E20" s="24" t="str">
        <f>IF(キューシート公開用_V2!E20=キューシート公開用_V1!E20,"","◎")</f>
        <v/>
      </c>
      <c r="F20" s="24" t="str">
        <f>IF(キューシート公開用_V2!F20=キューシート公開用_V1!F20,"","◎")</f>
        <v/>
      </c>
      <c r="G20" s="24" t="str">
        <f>IF(キューシート公開用_V2!G20=キューシート公開用_V1!G20,"","◎")</f>
        <v/>
      </c>
      <c r="H20" s="24" t="str">
        <f>IF(キューシート公開用_V2!H20=キューシート公開用_V1!H20,"","◎")</f>
        <v/>
      </c>
      <c r="I20" s="24" t="str">
        <f>IF(キューシート公開用_V2!I20=キューシート公開用_V1!I20,"","◎")</f>
        <v/>
      </c>
      <c r="J20" s="24" t="str">
        <f>IF(キューシート公開用_V2!J20=キューシート公開用_V1!J20,"","◎")</f>
        <v/>
      </c>
      <c r="K20" s="24" t="str">
        <f>IF(キューシート公開用_V2!K20=キューシート公開用_V1!K20,"","◎")</f>
        <v/>
      </c>
      <c r="L20" s="24" t="str">
        <f>IF(キューシート公開用_V2!L20=キューシート公開用_V1!L20,"","◎")</f>
        <v/>
      </c>
      <c r="M20" s="24" t="str">
        <f>IF(キューシート公開用_V2!M20=キューシート公開用_V1!M20,"","◎")</f>
        <v/>
      </c>
    </row>
    <row r="21" spans="1:13" x14ac:dyDescent="0.45">
      <c r="A21" s="24" t="str">
        <f>IF(キューシート公開用_V2!A21=キューシート公開用_V1!A21,"","◎")</f>
        <v/>
      </c>
      <c r="B21" s="24" t="str">
        <f>IF(キューシート公開用_V2!B21=キューシート公開用_V1!B21,"","◎")</f>
        <v/>
      </c>
      <c r="C21" s="24" t="str">
        <f>IF(キューシート公開用_V2!C21=キューシート公開用_V1!C21,"","◎")</f>
        <v/>
      </c>
      <c r="D21" s="24" t="str">
        <f>IF(キューシート公開用_V2!D21=キューシート公開用_V1!D21,"","◎")</f>
        <v/>
      </c>
      <c r="E21" s="24" t="str">
        <f>IF(キューシート公開用_V2!E21=キューシート公開用_V1!E21,"","◎")</f>
        <v/>
      </c>
      <c r="F21" s="24" t="str">
        <f>IF(キューシート公開用_V2!F21=キューシート公開用_V1!F21,"","◎")</f>
        <v/>
      </c>
      <c r="G21" s="24" t="str">
        <f>IF(キューシート公開用_V2!G21=キューシート公開用_V1!G21,"","◎")</f>
        <v/>
      </c>
      <c r="H21" s="24" t="str">
        <f>IF(キューシート公開用_V2!H21=キューシート公開用_V1!H21,"","◎")</f>
        <v/>
      </c>
      <c r="I21" s="24" t="str">
        <f>IF(キューシート公開用_V2!I21=キューシート公開用_V1!I21,"","◎")</f>
        <v/>
      </c>
      <c r="J21" s="24" t="str">
        <f>IF(キューシート公開用_V2!J21=キューシート公開用_V1!J21,"","◎")</f>
        <v/>
      </c>
      <c r="K21" s="24" t="str">
        <f>IF(キューシート公開用_V2!K21=キューシート公開用_V1!K21,"","◎")</f>
        <v/>
      </c>
      <c r="L21" s="24" t="str">
        <f>IF(キューシート公開用_V2!L21=キューシート公開用_V1!L21,"","◎")</f>
        <v/>
      </c>
      <c r="M21" s="24" t="str">
        <f>IF(キューシート公開用_V2!M21=キューシート公開用_V1!M21,"","◎")</f>
        <v/>
      </c>
    </row>
    <row r="22" spans="1:13" x14ac:dyDescent="0.45">
      <c r="A22" s="24" t="str">
        <f>IF(キューシート公開用_V2!A22=キューシート公開用_V1!A22,"","◎")</f>
        <v/>
      </c>
      <c r="B22" s="24" t="str">
        <f>IF(キューシート公開用_V2!B22=キューシート公開用_V1!B22,"","◎")</f>
        <v/>
      </c>
      <c r="C22" s="24" t="str">
        <f>IF(キューシート公開用_V2!C22=キューシート公開用_V1!C22,"","◎")</f>
        <v/>
      </c>
      <c r="D22" s="24" t="str">
        <f>IF(キューシート公開用_V2!D22=キューシート公開用_V1!D22,"","◎")</f>
        <v/>
      </c>
      <c r="E22" s="24" t="str">
        <f>IF(キューシート公開用_V2!E22=キューシート公開用_V1!E22,"","◎")</f>
        <v/>
      </c>
      <c r="F22" s="24" t="str">
        <f>IF(キューシート公開用_V2!F22=キューシート公開用_V1!F22,"","◎")</f>
        <v/>
      </c>
      <c r="G22" s="24" t="str">
        <f>IF(キューシート公開用_V2!G22=キューシート公開用_V1!G22,"","◎")</f>
        <v/>
      </c>
      <c r="H22" s="24" t="str">
        <f>IF(キューシート公開用_V2!H22=キューシート公開用_V1!H22,"","◎")</f>
        <v/>
      </c>
      <c r="I22" s="24" t="str">
        <f>IF(キューシート公開用_V2!I22=キューシート公開用_V1!I22,"","◎")</f>
        <v/>
      </c>
      <c r="J22" s="24" t="str">
        <f>IF(キューシート公開用_V2!J22=キューシート公開用_V1!J22,"","◎")</f>
        <v/>
      </c>
      <c r="K22" s="24" t="str">
        <f>IF(キューシート公開用_V2!K22=キューシート公開用_V1!K22,"","◎")</f>
        <v/>
      </c>
      <c r="L22" s="24" t="str">
        <f>IF(キューシート公開用_V2!L22=キューシート公開用_V1!L22,"","◎")</f>
        <v/>
      </c>
      <c r="M22" s="24" t="str">
        <f>IF(キューシート公開用_V2!M22=キューシート公開用_V1!M22,"","◎")</f>
        <v/>
      </c>
    </row>
    <row r="23" spans="1:13" x14ac:dyDescent="0.45">
      <c r="A23" s="24" t="str">
        <f>IF(キューシート公開用_V2!A23=キューシート公開用_V1!A23,"","◎")</f>
        <v/>
      </c>
      <c r="B23" s="24" t="str">
        <f>IF(キューシート公開用_V2!B23=キューシート公開用_V1!B23,"","◎")</f>
        <v/>
      </c>
      <c r="C23" s="24" t="str">
        <f>IF(キューシート公開用_V2!C23=キューシート公開用_V1!C23,"","◎")</f>
        <v/>
      </c>
      <c r="D23" s="24" t="str">
        <f>IF(キューシート公開用_V2!D23=キューシート公開用_V1!D23,"","◎")</f>
        <v/>
      </c>
      <c r="E23" s="24" t="str">
        <f>IF(キューシート公開用_V2!E23=キューシート公開用_V1!E23,"","◎")</f>
        <v/>
      </c>
      <c r="F23" s="24" t="str">
        <f>IF(キューシート公開用_V2!F23=キューシート公開用_V1!F23,"","◎")</f>
        <v/>
      </c>
      <c r="G23" s="24" t="str">
        <f>IF(キューシート公開用_V2!G23=キューシート公開用_V1!G23,"","◎")</f>
        <v/>
      </c>
      <c r="H23" s="24" t="str">
        <f>IF(キューシート公開用_V2!H23=キューシート公開用_V1!H23,"","◎")</f>
        <v/>
      </c>
      <c r="I23" s="24" t="str">
        <f>IF(キューシート公開用_V2!I23=キューシート公開用_V1!I23,"","◎")</f>
        <v/>
      </c>
      <c r="J23" s="24" t="str">
        <f>IF(キューシート公開用_V2!J23=キューシート公開用_V1!J23,"","◎")</f>
        <v/>
      </c>
      <c r="K23" s="24" t="str">
        <f>IF(キューシート公開用_V2!K23=キューシート公開用_V1!K23,"","◎")</f>
        <v/>
      </c>
      <c r="L23" s="24" t="str">
        <f>IF(キューシート公開用_V2!L23=キューシート公開用_V1!L23,"","◎")</f>
        <v/>
      </c>
      <c r="M23" s="24" t="str">
        <f>IF(キューシート公開用_V2!M23=キューシート公開用_V1!M23,"","◎")</f>
        <v/>
      </c>
    </row>
    <row r="24" spans="1:13" x14ac:dyDescent="0.45">
      <c r="A24" s="24" t="str">
        <f>IF(キューシート公開用_V2!A24=キューシート公開用_V1!A24,"","◎")</f>
        <v/>
      </c>
      <c r="B24" s="24" t="str">
        <f>IF(キューシート公開用_V2!B24=キューシート公開用_V1!B24,"","◎")</f>
        <v/>
      </c>
      <c r="C24" s="24" t="str">
        <f>IF(キューシート公開用_V2!C24=キューシート公開用_V1!C24,"","◎")</f>
        <v/>
      </c>
      <c r="D24" s="24" t="str">
        <f>IF(キューシート公開用_V2!D24=キューシート公開用_V1!D24,"","◎")</f>
        <v/>
      </c>
      <c r="E24" s="24" t="str">
        <f>IF(キューシート公開用_V2!E24=キューシート公開用_V1!E24,"","◎")</f>
        <v/>
      </c>
      <c r="F24" s="24" t="str">
        <f>IF(キューシート公開用_V2!F24=キューシート公開用_V1!F24,"","◎")</f>
        <v/>
      </c>
      <c r="G24" s="24" t="str">
        <f>IF(キューシート公開用_V2!G24=キューシート公開用_V1!G24,"","◎")</f>
        <v/>
      </c>
      <c r="H24" s="24" t="str">
        <f>IF(キューシート公開用_V2!H24=キューシート公開用_V1!H24,"","◎")</f>
        <v/>
      </c>
      <c r="I24" s="24" t="str">
        <f>IF(キューシート公開用_V2!I24=キューシート公開用_V1!I24,"","◎")</f>
        <v/>
      </c>
      <c r="J24" s="24" t="str">
        <f>IF(キューシート公開用_V2!J24=キューシート公開用_V1!J24,"","◎")</f>
        <v/>
      </c>
      <c r="K24" s="24" t="str">
        <f>IF(キューシート公開用_V2!K24=キューシート公開用_V1!K24,"","◎")</f>
        <v>◎</v>
      </c>
      <c r="L24" s="24" t="str">
        <f>IF(キューシート公開用_V2!L24=キューシート公開用_V1!L24,"","◎")</f>
        <v/>
      </c>
      <c r="M24" s="24" t="str">
        <f>IF(キューシート公開用_V2!M24=キューシート公開用_V1!M24,"","◎")</f>
        <v/>
      </c>
    </row>
    <row r="25" spans="1:13" x14ac:dyDescent="0.45">
      <c r="A25" s="24" t="str">
        <f>IF(キューシート公開用_V2!A25=キューシート公開用_V1!A25,"","◎")</f>
        <v/>
      </c>
      <c r="B25" s="24" t="str">
        <f>IF(キューシート公開用_V2!B25=キューシート公開用_V1!B25,"","◎")</f>
        <v/>
      </c>
      <c r="C25" s="24" t="str">
        <f>IF(キューシート公開用_V2!C25=キューシート公開用_V1!C25,"","◎")</f>
        <v/>
      </c>
      <c r="D25" s="24" t="str">
        <f>IF(キューシート公開用_V2!D25=キューシート公開用_V1!D25,"","◎")</f>
        <v/>
      </c>
      <c r="E25" s="24" t="str">
        <f>IF(キューシート公開用_V2!E25=キューシート公開用_V1!E25,"","◎")</f>
        <v/>
      </c>
      <c r="F25" s="24" t="str">
        <f>IF(キューシート公開用_V2!F25=キューシート公開用_V1!F25,"","◎")</f>
        <v/>
      </c>
      <c r="G25" s="24" t="str">
        <f>IF(キューシート公開用_V2!G25=キューシート公開用_V1!G25,"","◎")</f>
        <v/>
      </c>
      <c r="H25" s="24" t="str">
        <f>IF(キューシート公開用_V2!H25=キューシート公開用_V1!H25,"","◎")</f>
        <v/>
      </c>
      <c r="I25" s="24" t="str">
        <f>IF(キューシート公開用_V2!I25=キューシート公開用_V1!I25,"","◎")</f>
        <v/>
      </c>
      <c r="J25" s="24" t="str">
        <f>IF(キューシート公開用_V2!J25=キューシート公開用_V1!J25,"","◎")</f>
        <v/>
      </c>
      <c r="K25" s="24" t="str">
        <f>IF(キューシート公開用_V2!K25=キューシート公開用_V1!K25,"","◎")</f>
        <v/>
      </c>
      <c r="L25" s="24" t="str">
        <f>IF(キューシート公開用_V2!L25=キューシート公開用_V1!L25,"","◎")</f>
        <v/>
      </c>
      <c r="M25" s="24" t="str">
        <f>IF(キューシート公開用_V2!M25=キューシート公開用_V1!M25,"","◎")</f>
        <v/>
      </c>
    </row>
    <row r="26" spans="1:13" x14ac:dyDescent="0.45">
      <c r="A26" s="24" t="str">
        <f>IF(キューシート公開用_V2!A26=キューシート公開用_V1!A26,"","◎")</f>
        <v/>
      </c>
      <c r="B26" s="24" t="str">
        <f>IF(キューシート公開用_V2!B26=キューシート公開用_V1!B26,"","◎")</f>
        <v/>
      </c>
      <c r="C26" s="24" t="str">
        <f>IF(キューシート公開用_V2!C26=キューシート公開用_V1!C26,"","◎")</f>
        <v/>
      </c>
      <c r="D26" s="24" t="str">
        <f>IF(キューシート公開用_V2!D26=キューシート公開用_V1!D26,"","◎")</f>
        <v/>
      </c>
      <c r="E26" s="24" t="str">
        <f>IF(キューシート公開用_V2!E26=キューシート公開用_V1!E26,"","◎")</f>
        <v/>
      </c>
      <c r="F26" s="24" t="str">
        <f>IF(キューシート公開用_V2!F26=キューシート公開用_V1!F26,"","◎")</f>
        <v/>
      </c>
      <c r="G26" s="24" t="str">
        <f>IF(キューシート公開用_V2!G26=キューシート公開用_V1!G26,"","◎")</f>
        <v/>
      </c>
      <c r="H26" s="24" t="str">
        <f>IF(キューシート公開用_V2!H26=キューシート公開用_V1!H26,"","◎")</f>
        <v/>
      </c>
      <c r="I26" s="24" t="str">
        <f>IF(キューシート公開用_V2!I26=キューシート公開用_V1!I26,"","◎")</f>
        <v/>
      </c>
      <c r="J26" s="24" t="str">
        <f>IF(キューシート公開用_V2!J26=キューシート公開用_V1!J26,"","◎")</f>
        <v/>
      </c>
      <c r="K26" s="24" t="str">
        <f>IF(キューシート公開用_V2!K26=キューシート公開用_V1!K26,"","◎")</f>
        <v/>
      </c>
      <c r="L26" s="24" t="str">
        <f>IF(キューシート公開用_V2!L26=キューシート公開用_V1!L26,"","◎")</f>
        <v/>
      </c>
      <c r="M26" s="24" t="str">
        <f>IF(キューシート公開用_V2!M26=キューシート公開用_V1!M26,"","◎")</f>
        <v/>
      </c>
    </row>
    <row r="27" spans="1:13" x14ac:dyDescent="0.45">
      <c r="A27" s="24" t="str">
        <f>IF(キューシート公開用_V2!A27=キューシート公開用_V1!A27,"","◎")</f>
        <v/>
      </c>
      <c r="B27" s="24" t="str">
        <f>IF(キューシート公開用_V2!B27=キューシート公開用_V1!B27,"","◎")</f>
        <v/>
      </c>
      <c r="C27" s="24" t="str">
        <f>IF(キューシート公開用_V2!C27=キューシート公開用_V1!C27,"","◎")</f>
        <v/>
      </c>
      <c r="D27" s="24" t="str">
        <f>IF(キューシート公開用_V2!D27=キューシート公開用_V1!D27,"","◎")</f>
        <v/>
      </c>
      <c r="E27" s="24" t="str">
        <f>IF(キューシート公開用_V2!E27=キューシート公開用_V1!E27,"","◎")</f>
        <v/>
      </c>
      <c r="F27" s="24" t="str">
        <f>IF(キューシート公開用_V2!F27=キューシート公開用_V1!F27,"","◎")</f>
        <v/>
      </c>
      <c r="G27" s="24" t="str">
        <f>IF(キューシート公開用_V2!G27=キューシート公開用_V1!G27,"","◎")</f>
        <v/>
      </c>
      <c r="H27" s="24" t="str">
        <f>IF(キューシート公開用_V2!H27=キューシート公開用_V1!H27,"","◎")</f>
        <v/>
      </c>
      <c r="I27" s="24" t="str">
        <f>IF(キューシート公開用_V2!I27=キューシート公開用_V1!I27,"","◎")</f>
        <v/>
      </c>
      <c r="J27" s="24" t="str">
        <f>IF(キューシート公開用_V2!J27=キューシート公開用_V1!J27,"","◎")</f>
        <v/>
      </c>
      <c r="K27" s="24" t="str">
        <f>IF(キューシート公開用_V2!K27=キューシート公開用_V1!K27,"","◎")</f>
        <v/>
      </c>
      <c r="L27" s="24" t="str">
        <f>IF(キューシート公開用_V2!L27=キューシート公開用_V1!L27,"","◎")</f>
        <v/>
      </c>
      <c r="M27" s="24" t="str">
        <f>IF(キューシート公開用_V2!M27=キューシート公開用_V1!M27,"","◎")</f>
        <v/>
      </c>
    </row>
    <row r="28" spans="1:13" x14ac:dyDescent="0.45">
      <c r="A28" s="24" t="str">
        <f>IF(キューシート公開用_V2!A28=キューシート公開用_V1!A28,"","◎")</f>
        <v/>
      </c>
      <c r="B28" s="24" t="str">
        <f>IF(キューシート公開用_V2!B28=キューシート公開用_V1!B28,"","◎")</f>
        <v/>
      </c>
      <c r="C28" s="24" t="str">
        <f>IF(キューシート公開用_V2!C28=キューシート公開用_V1!C28,"","◎")</f>
        <v/>
      </c>
      <c r="D28" s="24" t="str">
        <f>IF(キューシート公開用_V2!D28=キューシート公開用_V1!D28,"","◎")</f>
        <v/>
      </c>
      <c r="E28" s="24" t="str">
        <f>IF(キューシート公開用_V2!E28=キューシート公開用_V1!E28,"","◎")</f>
        <v/>
      </c>
      <c r="F28" s="24" t="str">
        <f>IF(キューシート公開用_V2!F28=キューシート公開用_V1!F28,"","◎")</f>
        <v/>
      </c>
      <c r="G28" s="24" t="str">
        <f>IF(キューシート公開用_V2!G28=キューシート公開用_V1!G28,"","◎")</f>
        <v/>
      </c>
      <c r="H28" s="24" t="str">
        <f>IF(キューシート公開用_V2!H28=キューシート公開用_V1!H28,"","◎")</f>
        <v/>
      </c>
      <c r="I28" s="24" t="str">
        <f>IF(キューシート公開用_V2!I28=キューシート公開用_V1!I28,"","◎")</f>
        <v/>
      </c>
      <c r="J28" s="24" t="str">
        <f>IF(キューシート公開用_V2!J28=キューシート公開用_V1!J28,"","◎")</f>
        <v/>
      </c>
      <c r="K28" s="24" t="str">
        <f>IF(キューシート公開用_V2!K28=キューシート公開用_V1!K28,"","◎")</f>
        <v/>
      </c>
      <c r="L28" s="24" t="str">
        <f>IF(キューシート公開用_V2!L28=キューシート公開用_V1!L28,"","◎")</f>
        <v/>
      </c>
      <c r="M28" s="24" t="str">
        <f>IF(キューシート公開用_V2!M28=キューシート公開用_V1!M28,"","◎")</f>
        <v/>
      </c>
    </row>
    <row r="29" spans="1:13" x14ac:dyDescent="0.45">
      <c r="A29" s="24" t="str">
        <f>IF(キューシート公開用_V2!A29=キューシート公開用_V1!A29,"","◎")</f>
        <v/>
      </c>
      <c r="B29" s="24" t="str">
        <f>IF(キューシート公開用_V2!B29=キューシート公開用_V1!B29,"","◎")</f>
        <v/>
      </c>
      <c r="C29" s="24" t="str">
        <f>IF(キューシート公開用_V2!C29=キューシート公開用_V1!C29,"","◎")</f>
        <v/>
      </c>
      <c r="D29" s="24" t="str">
        <f>IF(キューシート公開用_V2!D29=キューシート公開用_V1!D29,"","◎")</f>
        <v/>
      </c>
      <c r="E29" s="24" t="str">
        <f>IF(キューシート公開用_V2!E29=キューシート公開用_V1!E29,"","◎")</f>
        <v/>
      </c>
      <c r="F29" s="24" t="str">
        <f>IF(キューシート公開用_V2!F29=キューシート公開用_V1!F29,"","◎")</f>
        <v/>
      </c>
      <c r="G29" s="24" t="str">
        <f>IF(キューシート公開用_V2!G29=キューシート公開用_V1!G29,"","◎")</f>
        <v>◎</v>
      </c>
      <c r="H29" s="24" t="str">
        <f>IF(キューシート公開用_V2!H29=キューシート公開用_V1!H29,"","◎")</f>
        <v/>
      </c>
      <c r="I29" s="24" t="str">
        <f>IF(キューシート公開用_V2!I29=キューシート公開用_V1!I29,"","◎")</f>
        <v/>
      </c>
      <c r="J29" s="24" t="str">
        <f>IF(キューシート公開用_V2!J29=キューシート公開用_V1!J29,"","◎")</f>
        <v/>
      </c>
      <c r="K29" s="24" t="str">
        <f>IF(キューシート公開用_V2!K29=キューシート公開用_V1!K29,"","◎")</f>
        <v>◎</v>
      </c>
      <c r="L29" s="24" t="str">
        <f>IF(キューシート公開用_V2!L29=キューシート公開用_V1!L29,"","◎")</f>
        <v/>
      </c>
      <c r="M29" s="24" t="str">
        <f>IF(キューシート公開用_V2!M29=キューシート公開用_V1!M29,"","◎")</f>
        <v/>
      </c>
    </row>
    <row r="30" spans="1:13" x14ac:dyDescent="0.45">
      <c r="A30" s="24" t="str">
        <f>IF(キューシート公開用_V2!A30=キューシート公開用_V1!A30,"","◎")</f>
        <v/>
      </c>
      <c r="B30" s="24" t="str">
        <f>IF(キューシート公開用_V2!B30=キューシート公開用_V1!B30,"","◎")</f>
        <v/>
      </c>
      <c r="C30" s="24" t="str">
        <f>IF(キューシート公開用_V2!C30=キューシート公開用_V1!C30,"","◎")</f>
        <v/>
      </c>
      <c r="D30" s="24" t="str">
        <f>IF(キューシート公開用_V2!D30=キューシート公開用_V1!D30,"","◎")</f>
        <v/>
      </c>
      <c r="E30" s="24" t="str">
        <f>IF(キューシート公開用_V2!E30=キューシート公開用_V1!E30,"","◎")</f>
        <v/>
      </c>
      <c r="F30" s="24" t="str">
        <f>IF(キューシート公開用_V2!F30=キューシート公開用_V1!F30,"","◎")</f>
        <v/>
      </c>
      <c r="G30" s="24" t="str">
        <f>IF(キューシート公開用_V2!G30=キューシート公開用_V1!G30,"","◎")</f>
        <v/>
      </c>
      <c r="H30" s="24" t="str">
        <f>IF(キューシート公開用_V2!H30=キューシート公開用_V1!H30,"","◎")</f>
        <v/>
      </c>
      <c r="I30" s="24" t="str">
        <f>IF(キューシート公開用_V2!I30=キューシート公開用_V1!I30,"","◎")</f>
        <v/>
      </c>
      <c r="J30" s="24" t="str">
        <f>IF(キューシート公開用_V2!J30=キューシート公開用_V1!J30,"","◎")</f>
        <v/>
      </c>
      <c r="K30" s="24" t="str">
        <f>IF(キューシート公開用_V2!K30=キューシート公開用_V1!K30,"","◎")</f>
        <v>◎</v>
      </c>
      <c r="L30" s="24" t="str">
        <f>IF(キューシート公開用_V2!L30=キューシート公開用_V1!L30,"","◎")</f>
        <v/>
      </c>
      <c r="M30" s="24" t="str">
        <f>IF(キューシート公開用_V2!M30=キューシート公開用_V1!M30,"","◎")</f>
        <v/>
      </c>
    </row>
    <row r="31" spans="1:13" x14ac:dyDescent="0.45">
      <c r="A31" s="24" t="str">
        <f>IF(キューシート公開用_V2!A31=キューシート公開用_V1!A31,"","◎")</f>
        <v/>
      </c>
      <c r="B31" s="24" t="str">
        <f>IF(キューシート公開用_V2!B31=キューシート公開用_V1!B31,"","◎")</f>
        <v/>
      </c>
      <c r="C31" s="24" t="str">
        <f>IF(キューシート公開用_V2!C31=キューシート公開用_V1!C31,"","◎")</f>
        <v/>
      </c>
      <c r="D31" s="24" t="str">
        <f>IF(キューシート公開用_V2!D31=キューシート公開用_V1!D31,"","◎")</f>
        <v/>
      </c>
      <c r="E31" s="24" t="str">
        <f>IF(キューシート公開用_V2!E31=キューシート公開用_V1!E31,"","◎")</f>
        <v/>
      </c>
      <c r="F31" s="24" t="str">
        <f>IF(キューシート公開用_V2!F31=キューシート公開用_V1!F31,"","◎")</f>
        <v/>
      </c>
      <c r="G31" s="24" t="str">
        <f>IF(キューシート公開用_V2!G31=キューシート公開用_V1!G31,"","◎")</f>
        <v/>
      </c>
      <c r="H31" s="24" t="str">
        <f>IF(キューシート公開用_V2!H31=キューシート公開用_V1!H31,"","◎")</f>
        <v/>
      </c>
      <c r="I31" s="24" t="str">
        <f>IF(キューシート公開用_V2!I31=キューシート公開用_V1!I31,"","◎")</f>
        <v/>
      </c>
      <c r="J31" s="24" t="str">
        <f>IF(キューシート公開用_V2!J31=キューシート公開用_V1!J31,"","◎")</f>
        <v/>
      </c>
      <c r="K31" s="24" t="str">
        <f>IF(キューシート公開用_V2!K31=キューシート公開用_V1!K31,"","◎")</f>
        <v/>
      </c>
      <c r="L31" s="24" t="str">
        <f>IF(キューシート公開用_V2!L31=キューシート公開用_V1!L31,"","◎")</f>
        <v/>
      </c>
      <c r="M31" s="24" t="str">
        <f>IF(キューシート公開用_V2!M31=キューシート公開用_V1!M31,"","◎")</f>
        <v/>
      </c>
    </row>
    <row r="32" spans="1:13" x14ac:dyDescent="0.45">
      <c r="A32" s="24" t="str">
        <f>IF(キューシート公開用_V2!A32=キューシート公開用_V1!A32,"","◎")</f>
        <v/>
      </c>
      <c r="B32" s="24" t="str">
        <f>IF(キューシート公開用_V2!B32=キューシート公開用_V1!B32,"","◎")</f>
        <v/>
      </c>
      <c r="C32" s="24" t="str">
        <f>IF(キューシート公開用_V2!C32=キューシート公開用_V1!C32,"","◎")</f>
        <v/>
      </c>
      <c r="D32" s="24" t="str">
        <f>IF(キューシート公開用_V2!D32=キューシート公開用_V1!D32,"","◎")</f>
        <v/>
      </c>
      <c r="E32" s="24" t="str">
        <f>IF(キューシート公開用_V2!E32=キューシート公開用_V1!E32,"","◎")</f>
        <v/>
      </c>
      <c r="F32" s="24" t="str">
        <f>IF(キューシート公開用_V2!F32=キューシート公開用_V1!F32,"","◎")</f>
        <v/>
      </c>
      <c r="G32" s="24" t="str">
        <f>IF(キューシート公開用_V2!G32=キューシート公開用_V1!G32,"","◎")</f>
        <v/>
      </c>
      <c r="H32" s="24" t="str">
        <f>IF(キューシート公開用_V2!H32=キューシート公開用_V1!H32,"","◎")</f>
        <v/>
      </c>
      <c r="I32" s="24" t="str">
        <f>IF(キューシート公開用_V2!I32=キューシート公開用_V1!I32,"","◎")</f>
        <v/>
      </c>
      <c r="J32" s="24" t="str">
        <f>IF(キューシート公開用_V2!J32=キューシート公開用_V1!J32,"","◎")</f>
        <v/>
      </c>
      <c r="K32" s="24" t="str">
        <f>IF(キューシート公開用_V2!K32=キューシート公開用_V1!K32,"","◎")</f>
        <v>◎</v>
      </c>
      <c r="L32" s="24" t="str">
        <f>IF(キューシート公開用_V2!L32=キューシート公開用_V1!L32,"","◎")</f>
        <v/>
      </c>
      <c r="M32" s="24" t="str">
        <f>IF(キューシート公開用_V2!M32=キューシート公開用_V1!M32,"","◎")</f>
        <v/>
      </c>
    </row>
    <row r="33" spans="1:13" x14ac:dyDescent="0.45">
      <c r="A33" s="24" t="str">
        <f>IF(キューシート公開用_V2!A33=キューシート公開用_V1!A33,"","◎")</f>
        <v/>
      </c>
      <c r="B33" s="24" t="str">
        <f>IF(キューシート公開用_V2!B33=キューシート公開用_V1!B33,"","◎")</f>
        <v/>
      </c>
      <c r="C33" s="24" t="str">
        <f>IF(キューシート公開用_V2!C33=キューシート公開用_V1!C33,"","◎")</f>
        <v/>
      </c>
      <c r="D33" s="24" t="str">
        <f>IF(キューシート公開用_V2!D33=キューシート公開用_V1!D33,"","◎")</f>
        <v/>
      </c>
      <c r="E33" s="24" t="str">
        <f>IF(キューシート公開用_V2!E33=キューシート公開用_V1!E33,"","◎")</f>
        <v/>
      </c>
      <c r="F33" s="24" t="str">
        <f>IF(キューシート公開用_V2!F33=キューシート公開用_V1!F33,"","◎")</f>
        <v/>
      </c>
      <c r="G33" s="24" t="str">
        <f>IF(キューシート公開用_V2!G33=キューシート公開用_V1!G33,"","◎")</f>
        <v/>
      </c>
      <c r="H33" s="24" t="str">
        <f>IF(キューシート公開用_V2!H33=キューシート公開用_V1!H33,"","◎")</f>
        <v/>
      </c>
      <c r="I33" s="24" t="str">
        <f>IF(キューシート公開用_V2!I33=キューシート公開用_V1!I33,"","◎")</f>
        <v/>
      </c>
      <c r="J33" s="24" t="str">
        <f>IF(キューシート公開用_V2!J33=キューシート公開用_V1!J33,"","◎")</f>
        <v/>
      </c>
      <c r="K33" s="24" t="str">
        <f>IF(キューシート公開用_V2!K33=キューシート公開用_V1!K33,"","◎")</f>
        <v>◎</v>
      </c>
      <c r="L33" s="24" t="str">
        <f>IF(キューシート公開用_V2!L33=キューシート公開用_V1!L33,"","◎")</f>
        <v/>
      </c>
      <c r="M33" s="24" t="str">
        <f>IF(キューシート公開用_V2!M33=キューシート公開用_V1!M33,"","◎")</f>
        <v/>
      </c>
    </row>
    <row r="34" spans="1:13" x14ac:dyDescent="0.45">
      <c r="A34" s="24" t="str">
        <f>IF(キューシート公開用_V2!A34=キューシート公開用_V1!A34,"","◎")</f>
        <v/>
      </c>
      <c r="B34" s="24" t="str">
        <f>IF(キューシート公開用_V2!B34=キューシート公開用_V1!B34,"","◎")</f>
        <v/>
      </c>
      <c r="C34" s="24" t="str">
        <f>IF(キューシート公開用_V2!C34=キューシート公開用_V1!C34,"","◎")</f>
        <v/>
      </c>
      <c r="D34" s="24" t="str">
        <f>IF(キューシート公開用_V2!D34=キューシート公開用_V1!D34,"","◎")</f>
        <v/>
      </c>
      <c r="E34" s="24" t="str">
        <f>IF(キューシート公開用_V2!E34=キューシート公開用_V1!E34,"","◎")</f>
        <v/>
      </c>
      <c r="F34" s="24" t="str">
        <f>IF(キューシート公開用_V2!F34=キューシート公開用_V1!F34,"","◎")</f>
        <v/>
      </c>
      <c r="G34" s="24" t="str">
        <f>IF(キューシート公開用_V2!G34=キューシート公開用_V1!G34,"","◎")</f>
        <v/>
      </c>
      <c r="H34" s="24" t="str">
        <f>IF(キューシート公開用_V2!H34=キューシート公開用_V1!H34,"","◎")</f>
        <v/>
      </c>
      <c r="I34" s="24" t="str">
        <f>IF(キューシート公開用_V2!I34=キューシート公開用_V1!I34,"","◎")</f>
        <v/>
      </c>
      <c r="J34" s="24" t="str">
        <f>IF(キューシート公開用_V2!J34=キューシート公開用_V1!J34,"","◎")</f>
        <v/>
      </c>
      <c r="K34" s="24" t="str">
        <f>IF(キューシート公開用_V2!K34=キューシート公開用_V1!K34,"","◎")</f>
        <v/>
      </c>
      <c r="L34" s="24" t="str">
        <f>IF(キューシート公開用_V2!L34=キューシート公開用_V1!L34,"","◎")</f>
        <v/>
      </c>
      <c r="M34" s="24" t="str">
        <f>IF(キューシート公開用_V2!M34=キューシート公開用_V1!M34,"","◎")</f>
        <v/>
      </c>
    </row>
    <row r="35" spans="1:13" x14ac:dyDescent="0.45">
      <c r="A35" s="24" t="str">
        <f>IF(キューシート公開用_V2!A35=キューシート公開用_V1!A35,"","◎")</f>
        <v/>
      </c>
      <c r="B35" s="24" t="str">
        <f>IF(キューシート公開用_V2!B35=キューシート公開用_V1!B35,"","◎")</f>
        <v/>
      </c>
      <c r="C35" s="24" t="str">
        <f>IF(キューシート公開用_V2!C35=キューシート公開用_V1!C35,"","◎")</f>
        <v/>
      </c>
      <c r="D35" s="24" t="str">
        <f>IF(キューシート公開用_V2!D35=キューシート公開用_V1!D35,"","◎")</f>
        <v/>
      </c>
      <c r="E35" s="24" t="str">
        <f>IF(キューシート公開用_V2!E35=キューシート公開用_V1!E35,"","◎")</f>
        <v/>
      </c>
      <c r="F35" s="24" t="str">
        <f>IF(キューシート公開用_V2!F35=キューシート公開用_V1!F35,"","◎")</f>
        <v/>
      </c>
      <c r="G35" s="24" t="str">
        <f>IF(キューシート公開用_V2!G35=キューシート公開用_V1!G35,"","◎")</f>
        <v/>
      </c>
      <c r="H35" s="24" t="str">
        <f>IF(キューシート公開用_V2!H35=キューシート公開用_V1!H35,"","◎")</f>
        <v/>
      </c>
      <c r="I35" s="24" t="str">
        <f>IF(キューシート公開用_V2!I35=キューシート公開用_V1!I35,"","◎")</f>
        <v/>
      </c>
      <c r="J35" s="24" t="str">
        <f>IF(キューシート公開用_V2!J35=キューシート公開用_V1!J35,"","◎")</f>
        <v/>
      </c>
      <c r="K35" s="24" t="str">
        <f>IF(キューシート公開用_V2!K35=キューシート公開用_V1!K35,"","◎")</f>
        <v>◎</v>
      </c>
      <c r="L35" s="24" t="str">
        <f>IF(キューシート公開用_V2!L35=キューシート公開用_V1!L35,"","◎")</f>
        <v/>
      </c>
      <c r="M35" s="24" t="str">
        <f>IF(キューシート公開用_V2!M35=キューシート公開用_V1!M35,"","◎")</f>
        <v/>
      </c>
    </row>
    <row r="36" spans="1:13" x14ac:dyDescent="0.45">
      <c r="A36" s="24" t="str">
        <f>IF(キューシート公開用_V2!A36=キューシート公開用_V1!A36,"","◎")</f>
        <v/>
      </c>
      <c r="B36" s="24" t="str">
        <f>IF(キューシート公開用_V2!B36=キューシート公開用_V1!B36,"","◎")</f>
        <v/>
      </c>
      <c r="C36" s="24" t="str">
        <f>IF(キューシート公開用_V2!C36=キューシート公開用_V1!C36,"","◎")</f>
        <v/>
      </c>
      <c r="D36" s="24" t="str">
        <f>IF(キューシート公開用_V2!D36=キューシート公開用_V1!D36,"","◎")</f>
        <v/>
      </c>
      <c r="E36" s="24" t="str">
        <f>IF(キューシート公開用_V2!E36=キューシート公開用_V1!E36,"","◎")</f>
        <v/>
      </c>
      <c r="F36" s="24" t="str">
        <f>IF(キューシート公開用_V2!F36=キューシート公開用_V1!F36,"","◎")</f>
        <v/>
      </c>
      <c r="G36" s="24" t="str">
        <f>IF(キューシート公開用_V2!G36=キューシート公開用_V1!G36,"","◎")</f>
        <v/>
      </c>
      <c r="H36" s="24" t="str">
        <f>IF(キューシート公開用_V2!H36=キューシート公開用_V1!H36,"","◎")</f>
        <v/>
      </c>
      <c r="I36" s="24" t="str">
        <f>IF(キューシート公開用_V2!I36=キューシート公開用_V1!I36,"","◎")</f>
        <v/>
      </c>
      <c r="J36" s="24" t="str">
        <f>IF(キューシート公開用_V2!J36=キューシート公開用_V1!J36,"","◎")</f>
        <v/>
      </c>
      <c r="K36" s="24" t="str">
        <f>IF(キューシート公開用_V2!K36=キューシート公開用_V1!K36,"","◎")</f>
        <v/>
      </c>
      <c r="L36" s="24" t="str">
        <f>IF(キューシート公開用_V2!L36=キューシート公開用_V1!L36,"","◎")</f>
        <v/>
      </c>
      <c r="M36" s="24" t="str">
        <f>IF(キューシート公開用_V2!M36=キューシート公開用_V1!M36,"","◎")</f>
        <v/>
      </c>
    </row>
    <row r="37" spans="1:13" x14ac:dyDescent="0.45">
      <c r="A37" s="24" t="str">
        <f>IF(キューシート公開用_V2!A37=キューシート公開用_V1!A37,"","◎")</f>
        <v/>
      </c>
      <c r="B37" s="24" t="str">
        <f>IF(キューシート公開用_V2!B37=キューシート公開用_V1!B37,"","◎")</f>
        <v/>
      </c>
      <c r="C37" s="24" t="str">
        <f>IF(キューシート公開用_V2!C37=キューシート公開用_V1!C37,"","◎")</f>
        <v/>
      </c>
      <c r="D37" s="24" t="str">
        <f>IF(キューシート公開用_V2!D37=キューシート公開用_V1!D37,"","◎")</f>
        <v/>
      </c>
      <c r="E37" s="24" t="str">
        <f>IF(キューシート公開用_V2!E37=キューシート公開用_V1!E37,"","◎")</f>
        <v/>
      </c>
      <c r="F37" s="24" t="str">
        <f>IF(キューシート公開用_V2!F37=キューシート公開用_V1!F37,"","◎")</f>
        <v/>
      </c>
      <c r="G37" s="24" t="str">
        <f>IF(キューシート公開用_V2!G37=キューシート公開用_V1!G37,"","◎")</f>
        <v/>
      </c>
      <c r="H37" s="24" t="str">
        <f>IF(キューシート公開用_V2!H37=キューシート公開用_V1!H37,"","◎")</f>
        <v/>
      </c>
      <c r="I37" s="24" t="str">
        <f>IF(キューシート公開用_V2!I37=キューシート公開用_V1!I37,"","◎")</f>
        <v/>
      </c>
      <c r="J37" s="24" t="str">
        <f>IF(キューシート公開用_V2!J37=キューシート公開用_V1!J37,"","◎")</f>
        <v/>
      </c>
      <c r="K37" s="24" t="str">
        <f>IF(キューシート公開用_V2!K37=キューシート公開用_V1!K37,"","◎")</f>
        <v/>
      </c>
      <c r="L37" s="24" t="str">
        <f>IF(キューシート公開用_V2!L37=キューシート公開用_V1!L37,"","◎")</f>
        <v/>
      </c>
      <c r="M37" s="24" t="str">
        <f>IF(キューシート公開用_V2!M37=キューシート公開用_V1!M37,"","◎")</f>
        <v/>
      </c>
    </row>
    <row r="38" spans="1:13" x14ac:dyDescent="0.45">
      <c r="A38" s="24" t="str">
        <f>IF(キューシート公開用_V2!A38=キューシート公開用_V1!A38,"","◎")</f>
        <v/>
      </c>
      <c r="B38" s="24" t="str">
        <f>IF(キューシート公開用_V2!B38=キューシート公開用_V1!B38,"","◎")</f>
        <v/>
      </c>
      <c r="C38" s="24" t="str">
        <f>IF(キューシート公開用_V2!C38=キューシート公開用_V1!C38,"","◎")</f>
        <v/>
      </c>
      <c r="D38" s="24" t="str">
        <f>IF(キューシート公開用_V2!D38=キューシート公開用_V1!D38,"","◎")</f>
        <v/>
      </c>
      <c r="E38" s="24" t="str">
        <f>IF(キューシート公開用_V2!E38=キューシート公開用_V1!E38,"","◎")</f>
        <v/>
      </c>
      <c r="F38" s="24" t="str">
        <f>IF(キューシート公開用_V2!F38=キューシート公開用_V1!F38,"","◎")</f>
        <v/>
      </c>
      <c r="G38" s="24" t="str">
        <f>IF(キューシート公開用_V2!G38=キューシート公開用_V1!G38,"","◎")</f>
        <v/>
      </c>
      <c r="H38" s="24" t="str">
        <f>IF(キューシート公開用_V2!H38=キューシート公開用_V1!H38,"","◎")</f>
        <v/>
      </c>
      <c r="I38" s="24" t="str">
        <f>IF(キューシート公開用_V2!I38=キューシート公開用_V1!I38,"","◎")</f>
        <v/>
      </c>
      <c r="J38" s="24" t="str">
        <f>IF(キューシート公開用_V2!J38=キューシート公開用_V1!J38,"","◎")</f>
        <v/>
      </c>
      <c r="K38" s="24" t="str">
        <f>IF(キューシート公開用_V2!K38=キューシート公開用_V1!K38,"","◎")</f>
        <v/>
      </c>
      <c r="L38" s="24" t="str">
        <f>IF(キューシート公開用_V2!L38=キューシート公開用_V1!L38,"","◎")</f>
        <v/>
      </c>
      <c r="M38" s="24" t="str">
        <f>IF(キューシート公開用_V2!M38=キューシート公開用_V1!M38,"","◎")</f>
        <v/>
      </c>
    </row>
    <row r="39" spans="1:13" x14ac:dyDescent="0.45">
      <c r="A39" s="24" t="str">
        <f>IF(キューシート公開用_V2!A39=キューシート公開用_V1!A39,"","◎")</f>
        <v/>
      </c>
      <c r="B39" s="24" t="str">
        <f>IF(キューシート公開用_V2!B39=キューシート公開用_V1!B39,"","◎")</f>
        <v/>
      </c>
      <c r="C39" s="24" t="str">
        <f>IF(キューシート公開用_V2!C39=キューシート公開用_V1!C39,"","◎")</f>
        <v/>
      </c>
      <c r="D39" s="24" t="str">
        <f>IF(キューシート公開用_V2!D39=キューシート公開用_V1!D39,"","◎")</f>
        <v/>
      </c>
      <c r="E39" s="24" t="str">
        <f>IF(キューシート公開用_V2!E39=キューシート公開用_V1!E39,"","◎")</f>
        <v/>
      </c>
      <c r="F39" s="24" t="str">
        <f>IF(キューシート公開用_V2!F39=キューシート公開用_V1!F39,"","◎")</f>
        <v/>
      </c>
      <c r="G39" s="24" t="str">
        <f>IF(キューシート公開用_V2!G39=キューシート公開用_V1!G39,"","◎")</f>
        <v/>
      </c>
      <c r="H39" s="24" t="str">
        <f>IF(キューシート公開用_V2!H39=キューシート公開用_V1!H39,"","◎")</f>
        <v/>
      </c>
      <c r="I39" s="24" t="str">
        <f>IF(キューシート公開用_V2!I39=キューシート公開用_V1!I39,"","◎")</f>
        <v/>
      </c>
      <c r="J39" s="24" t="str">
        <f>IF(キューシート公開用_V2!J39=キューシート公開用_V1!J39,"","◎")</f>
        <v/>
      </c>
      <c r="K39" s="24" t="str">
        <f>IF(キューシート公開用_V2!K39=キューシート公開用_V1!K39,"","◎")</f>
        <v/>
      </c>
      <c r="L39" s="24" t="str">
        <f>IF(キューシート公開用_V2!L39=キューシート公開用_V1!L39,"","◎")</f>
        <v/>
      </c>
      <c r="M39" s="24" t="str">
        <f>IF(キューシート公開用_V2!M39=キューシート公開用_V1!M39,"","◎")</f>
        <v/>
      </c>
    </row>
    <row r="40" spans="1:13" x14ac:dyDescent="0.45">
      <c r="A40" s="24" t="str">
        <f>IF(キューシート公開用_V2!A40=キューシート公開用_V1!A40,"","◎")</f>
        <v/>
      </c>
      <c r="B40" s="24" t="str">
        <f>IF(キューシート公開用_V2!B40=キューシート公開用_V1!B40,"","◎")</f>
        <v/>
      </c>
      <c r="C40" s="24" t="str">
        <f>IF(キューシート公開用_V2!C40=キューシート公開用_V1!C40,"","◎")</f>
        <v/>
      </c>
      <c r="D40" s="24" t="str">
        <f>IF(キューシート公開用_V2!D40=キューシート公開用_V1!D40,"","◎")</f>
        <v/>
      </c>
      <c r="E40" s="24" t="str">
        <f>IF(キューシート公開用_V2!E40=キューシート公開用_V1!E40,"","◎")</f>
        <v/>
      </c>
      <c r="F40" s="24" t="str">
        <f>IF(キューシート公開用_V2!F40=キューシート公開用_V1!F40,"","◎")</f>
        <v/>
      </c>
      <c r="G40" s="24" t="str">
        <f>IF(キューシート公開用_V2!G40=キューシート公開用_V1!G40,"","◎")</f>
        <v/>
      </c>
      <c r="H40" s="24" t="str">
        <f>IF(キューシート公開用_V2!H40=キューシート公開用_V1!H40,"","◎")</f>
        <v/>
      </c>
      <c r="I40" s="24" t="str">
        <f>IF(キューシート公開用_V2!I40=キューシート公開用_V1!I40,"","◎")</f>
        <v/>
      </c>
      <c r="J40" s="24" t="str">
        <f>IF(キューシート公開用_V2!J40=キューシート公開用_V1!J40,"","◎")</f>
        <v/>
      </c>
      <c r="K40" s="24" t="str">
        <f>IF(キューシート公開用_V2!K40=キューシート公開用_V1!K40,"","◎")</f>
        <v/>
      </c>
      <c r="L40" s="24" t="str">
        <f>IF(キューシート公開用_V2!L40=キューシート公開用_V1!L40,"","◎")</f>
        <v/>
      </c>
      <c r="M40" s="24" t="str">
        <f>IF(キューシート公開用_V2!M40=キューシート公開用_V1!M40,"","◎")</f>
        <v/>
      </c>
    </row>
    <row r="41" spans="1:13" x14ac:dyDescent="0.45">
      <c r="A41" s="24" t="str">
        <f>IF(キューシート公開用_V2!A41=キューシート公開用_V1!A41,"","◎")</f>
        <v/>
      </c>
      <c r="B41" s="24" t="str">
        <f>IF(キューシート公開用_V2!B41=キューシート公開用_V1!B41,"","◎")</f>
        <v/>
      </c>
      <c r="C41" s="24" t="str">
        <f>IF(キューシート公開用_V2!C41=キューシート公開用_V1!C41,"","◎")</f>
        <v/>
      </c>
      <c r="D41" s="24" t="str">
        <f>IF(キューシート公開用_V2!D41=キューシート公開用_V1!D41,"","◎")</f>
        <v/>
      </c>
      <c r="E41" s="24" t="str">
        <f>IF(キューシート公開用_V2!E41=キューシート公開用_V1!E41,"","◎")</f>
        <v/>
      </c>
      <c r="F41" s="24" t="str">
        <f>IF(キューシート公開用_V2!F41=キューシート公開用_V1!F41,"","◎")</f>
        <v/>
      </c>
      <c r="G41" s="24" t="str">
        <f>IF(キューシート公開用_V2!G41=キューシート公開用_V1!G41,"","◎")</f>
        <v/>
      </c>
      <c r="H41" s="24" t="str">
        <f>IF(キューシート公開用_V2!H41=キューシート公開用_V1!H41,"","◎")</f>
        <v/>
      </c>
      <c r="I41" s="24" t="str">
        <f>IF(キューシート公開用_V2!I41=キューシート公開用_V1!I41,"","◎")</f>
        <v/>
      </c>
      <c r="J41" s="24" t="str">
        <f>IF(キューシート公開用_V2!J41=キューシート公開用_V1!J41,"","◎")</f>
        <v/>
      </c>
      <c r="K41" s="24" t="str">
        <f>IF(キューシート公開用_V2!K41=キューシート公開用_V1!K41,"","◎")</f>
        <v>◎</v>
      </c>
      <c r="L41" s="24" t="str">
        <f>IF(キューシート公開用_V2!L41=キューシート公開用_V1!L41,"","◎")</f>
        <v/>
      </c>
      <c r="M41" s="24" t="str">
        <f>IF(キューシート公開用_V2!M41=キューシート公開用_V1!M41,"","◎")</f>
        <v/>
      </c>
    </row>
    <row r="42" spans="1:13" x14ac:dyDescent="0.45">
      <c r="A42" s="24" t="str">
        <f>IF(キューシート公開用_V2!A42=キューシート公開用_V1!A42,"","◎")</f>
        <v/>
      </c>
      <c r="B42" s="24" t="str">
        <f>IF(キューシート公開用_V2!B42=キューシート公開用_V1!B42,"","◎")</f>
        <v/>
      </c>
      <c r="C42" s="24" t="str">
        <f>IF(キューシート公開用_V2!C42=キューシート公開用_V1!C42,"","◎")</f>
        <v/>
      </c>
      <c r="D42" s="24" t="str">
        <f>IF(キューシート公開用_V2!D42=キューシート公開用_V1!D42,"","◎")</f>
        <v/>
      </c>
      <c r="E42" s="24" t="str">
        <f>IF(キューシート公開用_V2!E42=キューシート公開用_V1!E42,"","◎")</f>
        <v/>
      </c>
      <c r="F42" s="24" t="str">
        <f>IF(キューシート公開用_V2!F42=キューシート公開用_V1!F42,"","◎")</f>
        <v/>
      </c>
      <c r="G42" s="24" t="str">
        <f>IF(キューシート公開用_V2!G42=キューシート公開用_V1!G42,"","◎")</f>
        <v/>
      </c>
      <c r="H42" s="24" t="str">
        <f>IF(キューシート公開用_V2!H42=キューシート公開用_V1!H42,"","◎")</f>
        <v>◎</v>
      </c>
      <c r="I42" s="24" t="str">
        <f>IF(キューシート公開用_V2!I42=キューシート公開用_V1!I42,"","◎")</f>
        <v/>
      </c>
      <c r="J42" s="24" t="str">
        <f>IF(キューシート公開用_V2!J42=キューシート公開用_V1!J42,"","◎")</f>
        <v/>
      </c>
      <c r="K42" s="24" t="str">
        <f>IF(キューシート公開用_V2!K42=キューシート公開用_V1!K42,"","◎")</f>
        <v/>
      </c>
      <c r="L42" s="24" t="str">
        <f>IF(キューシート公開用_V2!L42=キューシート公開用_V1!L42,"","◎")</f>
        <v/>
      </c>
      <c r="M42" s="24" t="str">
        <f>IF(キューシート公開用_V2!M42=キューシート公開用_V1!M42,"","◎")</f>
        <v/>
      </c>
    </row>
    <row r="43" spans="1:13" x14ac:dyDescent="0.45">
      <c r="A43" s="24" t="str">
        <f>IF(キューシート公開用_V2!A43=キューシート公開用_V1!A43,"","◎")</f>
        <v/>
      </c>
      <c r="B43" s="24" t="str">
        <f>IF(キューシート公開用_V2!B43=キューシート公開用_V1!B43,"","◎")</f>
        <v/>
      </c>
      <c r="C43" s="24" t="str">
        <f>IF(キューシート公開用_V2!C43=キューシート公開用_V1!C43,"","◎")</f>
        <v/>
      </c>
      <c r="D43" s="24" t="str">
        <f>IF(キューシート公開用_V2!D43=キューシート公開用_V1!D43,"","◎")</f>
        <v/>
      </c>
      <c r="E43" s="24" t="str">
        <f>IF(キューシート公開用_V2!E43=キューシート公開用_V1!E43,"","◎")</f>
        <v/>
      </c>
      <c r="F43" s="24" t="str">
        <f>IF(キューシート公開用_V2!F43=キューシート公開用_V1!F43,"","◎")</f>
        <v/>
      </c>
      <c r="G43" s="24" t="str">
        <f>IF(キューシート公開用_V2!G43=キューシート公開用_V1!G43,"","◎")</f>
        <v/>
      </c>
      <c r="H43" s="24" t="str">
        <f>IF(キューシート公開用_V2!H43=キューシート公開用_V1!H43,"","◎")</f>
        <v/>
      </c>
      <c r="I43" s="24" t="str">
        <f>IF(キューシート公開用_V2!I43=キューシート公開用_V1!I43,"","◎")</f>
        <v/>
      </c>
      <c r="J43" s="24" t="str">
        <f>IF(キューシート公開用_V2!J43=キューシート公開用_V1!J43,"","◎")</f>
        <v/>
      </c>
      <c r="K43" s="24" t="str">
        <f>IF(キューシート公開用_V2!K43=キューシート公開用_V1!K43,"","◎")</f>
        <v/>
      </c>
      <c r="L43" s="24" t="str">
        <f>IF(キューシート公開用_V2!L43=キューシート公開用_V1!L43,"","◎")</f>
        <v/>
      </c>
      <c r="M43" s="24" t="str">
        <f>IF(キューシート公開用_V2!M43=キューシート公開用_V1!M43,"","◎")</f>
        <v/>
      </c>
    </row>
    <row r="44" spans="1:13" x14ac:dyDescent="0.45">
      <c r="A44" s="24" t="str">
        <f>IF(キューシート公開用_V2!A44=キューシート公開用_V1!A44,"","◎")</f>
        <v/>
      </c>
      <c r="B44" s="24" t="str">
        <f>IF(キューシート公開用_V2!B44=キューシート公開用_V1!B44,"","◎")</f>
        <v/>
      </c>
      <c r="C44" s="24" t="str">
        <f>IF(キューシート公開用_V2!C44=キューシート公開用_V1!C44,"","◎")</f>
        <v/>
      </c>
      <c r="D44" s="24" t="str">
        <f>IF(キューシート公開用_V2!D44=キューシート公開用_V1!D44,"","◎")</f>
        <v/>
      </c>
      <c r="E44" s="24" t="str">
        <f>IF(キューシート公開用_V2!E44=キューシート公開用_V1!E44,"","◎")</f>
        <v/>
      </c>
      <c r="F44" s="24" t="str">
        <f>IF(キューシート公開用_V2!F44=キューシート公開用_V1!F44,"","◎")</f>
        <v/>
      </c>
      <c r="G44" s="24" t="str">
        <f>IF(キューシート公開用_V2!G44=キューシート公開用_V1!G44,"","◎")</f>
        <v/>
      </c>
      <c r="H44" s="24" t="str">
        <f>IF(キューシート公開用_V2!H44=キューシート公開用_V1!H44,"","◎")</f>
        <v/>
      </c>
      <c r="I44" s="24" t="str">
        <f>IF(キューシート公開用_V2!I44=キューシート公開用_V1!I44,"","◎")</f>
        <v/>
      </c>
      <c r="J44" s="24" t="str">
        <f>IF(キューシート公開用_V2!J44=キューシート公開用_V1!J44,"","◎")</f>
        <v/>
      </c>
      <c r="K44" s="24" t="str">
        <f>IF(キューシート公開用_V2!K44=キューシート公開用_V1!K44,"","◎")</f>
        <v>◎</v>
      </c>
      <c r="L44" s="24" t="str">
        <f>IF(キューシート公開用_V2!L44=キューシート公開用_V1!L44,"","◎")</f>
        <v/>
      </c>
      <c r="M44" s="24" t="str">
        <f>IF(キューシート公開用_V2!M44=キューシート公開用_V1!M44,"","◎")</f>
        <v/>
      </c>
    </row>
    <row r="45" spans="1:13" x14ac:dyDescent="0.45">
      <c r="A45" s="24" t="str">
        <f>IF(キューシート公開用_V2!A45=キューシート公開用_V1!A45,"","◎")</f>
        <v/>
      </c>
      <c r="B45" s="24" t="str">
        <f>IF(キューシート公開用_V2!B45=キューシート公開用_V1!B45,"","◎")</f>
        <v/>
      </c>
      <c r="C45" s="24" t="str">
        <f>IF(キューシート公開用_V2!C45=キューシート公開用_V1!C45,"","◎")</f>
        <v/>
      </c>
      <c r="D45" s="24" t="str">
        <f>IF(キューシート公開用_V2!D45=キューシート公開用_V1!D45,"","◎")</f>
        <v/>
      </c>
      <c r="E45" s="24" t="str">
        <f>IF(キューシート公開用_V2!E45=キューシート公開用_V1!E45,"","◎")</f>
        <v/>
      </c>
      <c r="F45" s="24" t="str">
        <f>IF(キューシート公開用_V2!F45=キューシート公開用_V1!F45,"","◎")</f>
        <v/>
      </c>
      <c r="G45" s="24" t="str">
        <f>IF(キューシート公開用_V2!G45=キューシート公開用_V1!G45,"","◎")</f>
        <v/>
      </c>
      <c r="H45" s="24" t="str">
        <f>IF(キューシート公開用_V2!H45=キューシート公開用_V1!H45,"","◎")</f>
        <v/>
      </c>
      <c r="I45" s="24" t="str">
        <f>IF(キューシート公開用_V2!I45=キューシート公開用_V1!I45,"","◎")</f>
        <v/>
      </c>
      <c r="J45" s="24" t="str">
        <f>IF(キューシート公開用_V2!J45=キューシート公開用_V1!J45,"","◎")</f>
        <v/>
      </c>
      <c r="K45" s="24" t="str">
        <f>IF(キューシート公開用_V2!K45=キューシート公開用_V1!K45,"","◎")</f>
        <v/>
      </c>
      <c r="L45" s="24" t="str">
        <f>IF(キューシート公開用_V2!L45=キューシート公開用_V1!L45,"","◎")</f>
        <v/>
      </c>
      <c r="M45" s="24" t="str">
        <f>IF(キューシート公開用_V2!M45=キューシート公開用_V1!M45,"","◎")</f>
        <v/>
      </c>
    </row>
    <row r="46" spans="1:13" x14ac:dyDescent="0.45">
      <c r="A46" s="24" t="str">
        <f>IF(キューシート公開用_V2!A46=キューシート公開用_V1!A46,"","◎")</f>
        <v/>
      </c>
      <c r="B46" s="24" t="str">
        <f>IF(キューシート公開用_V2!B46=キューシート公開用_V1!B46,"","◎")</f>
        <v/>
      </c>
      <c r="C46" s="24" t="str">
        <f>IF(キューシート公開用_V2!C46=キューシート公開用_V1!C46,"","◎")</f>
        <v/>
      </c>
      <c r="D46" s="24" t="str">
        <f>IF(キューシート公開用_V2!D46=キューシート公開用_V1!D46,"","◎")</f>
        <v/>
      </c>
      <c r="E46" s="24" t="str">
        <f>IF(キューシート公開用_V2!E46=キューシート公開用_V1!E46,"","◎")</f>
        <v/>
      </c>
      <c r="F46" s="24" t="str">
        <f>IF(キューシート公開用_V2!F46=キューシート公開用_V1!F46,"","◎")</f>
        <v/>
      </c>
      <c r="G46" s="24" t="str">
        <f>IF(キューシート公開用_V2!G46=キューシート公開用_V1!G46,"","◎")</f>
        <v/>
      </c>
      <c r="H46" s="24" t="str">
        <f>IF(キューシート公開用_V2!H46=キューシート公開用_V1!H46,"","◎")</f>
        <v/>
      </c>
      <c r="I46" s="24" t="str">
        <f>IF(キューシート公開用_V2!I46=キューシート公開用_V1!I46,"","◎")</f>
        <v/>
      </c>
      <c r="J46" s="24" t="str">
        <f>IF(キューシート公開用_V2!J46=キューシート公開用_V1!J46,"","◎")</f>
        <v/>
      </c>
      <c r="K46" s="24" t="str">
        <f>IF(キューシート公開用_V2!K46=キューシート公開用_V1!K46,"","◎")</f>
        <v/>
      </c>
      <c r="L46" s="24" t="str">
        <f>IF(キューシート公開用_V2!L46=キューシート公開用_V1!L46,"","◎")</f>
        <v/>
      </c>
      <c r="M46" s="24" t="str">
        <f>IF(キューシート公開用_V2!M46=キューシート公開用_V1!M46,"","◎")</f>
        <v/>
      </c>
    </row>
    <row r="47" spans="1:13" x14ac:dyDescent="0.45">
      <c r="A47" s="24" t="str">
        <f>IF(キューシート公開用_V2!A47=キューシート公開用_V1!A47,"","◎")</f>
        <v/>
      </c>
      <c r="B47" s="24" t="str">
        <f>IF(キューシート公開用_V2!B47=キューシート公開用_V1!B47,"","◎")</f>
        <v/>
      </c>
      <c r="C47" s="24" t="str">
        <f>IF(キューシート公開用_V2!C47=キューシート公開用_V1!C47,"","◎")</f>
        <v/>
      </c>
      <c r="D47" s="24" t="str">
        <f>IF(キューシート公開用_V2!D47=キューシート公開用_V1!D47,"","◎")</f>
        <v/>
      </c>
      <c r="E47" s="24" t="str">
        <f>IF(キューシート公開用_V2!E47=キューシート公開用_V1!E47,"","◎")</f>
        <v/>
      </c>
      <c r="F47" s="24" t="str">
        <f>IF(キューシート公開用_V2!F47=キューシート公開用_V1!F47,"","◎")</f>
        <v/>
      </c>
      <c r="G47" s="24" t="str">
        <f>IF(キューシート公開用_V2!G47=キューシート公開用_V1!G47,"","◎")</f>
        <v/>
      </c>
      <c r="H47" s="24" t="str">
        <f>IF(キューシート公開用_V2!H47=キューシート公開用_V1!H47,"","◎")</f>
        <v/>
      </c>
      <c r="I47" s="24" t="str">
        <f>IF(キューシート公開用_V2!I47=キューシート公開用_V1!I47,"","◎")</f>
        <v/>
      </c>
      <c r="J47" s="24" t="str">
        <f>IF(キューシート公開用_V2!J47=キューシート公開用_V1!J47,"","◎")</f>
        <v/>
      </c>
      <c r="K47" s="24" t="str">
        <f>IF(キューシート公開用_V2!K47=キューシート公開用_V1!K47,"","◎")</f>
        <v/>
      </c>
      <c r="L47" s="24" t="str">
        <f>IF(キューシート公開用_V2!L47=キューシート公開用_V1!L47,"","◎")</f>
        <v/>
      </c>
      <c r="M47" s="24" t="str">
        <f>IF(キューシート公開用_V2!M47=キューシート公開用_V1!M47,"","◎")</f>
        <v/>
      </c>
    </row>
    <row r="48" spans="1:13" x14ac:dyDescent="0.45">
      <c r="A48" s="24" t="str">
        <f>IF(キューシート公開用_V2!A48=キューシート公開用_V1!A48,"","◎")</f>
        <v/>
      </c>
      <c r="B48" s="24" t="str">
        <f>IF(キューシート公開用_V2!B48=キューシート公開用_V1!B48,"","◎")</f>
        <v/>
      </c>
      <c r="C48" s="24" t="str">
        <f>IF(キューシート公開用_V2!C48=キューシート公開用_V1!C48,"","◎")</f>
        <v/>
      </c>
      <c r="D48" s="24" t="str">
        <f>IF(キューシート公開用_V2!D48=キューシート公開用_V1!D48,"","◎")</f>
        <v/>
      </c>
      <c r="E48" s="24" t="str">
        <f>IF(キューシート公開用_V2!E48=キューシート公開用_V1!E48,"","◎")</f>
        <v/>
      </c>
      <c r="F48" s="24" t="str">
        <f>IF(キューシート公開用_V2!F48=キューシート公開用_V1!F48,"","◎")</f>
        <v/>
      </c>
      <c r="G48" s="24" t="str">
        <f>IF(キューシート公開用_V2!G48=キューシート公開用_V1!G48,"","◎")</f>
        <v>◎</v>
      </c>
      <c r="H48" s="24" t="str">
        <f>IF(キューシート公開用_V2!H48=キューシート公開用_V1!H48,"","◎")</f>
        <v/>
      </c>
      <c r="I48" s="24" t="str">
        <f>IF(キューシート公開用_V2!I48=キューシート公開用_V1!I48,"","◎")</f>
        <v/>
      </c>
      <c r="J48" s="24" t="str">
        <f>IF(キューシート公開用_V2!J48=キューシート公開用_V1!J48,"","◎")</f>
        <v/>
      </c>
      <c r="K48" s="24" t="str">
        <f>IF(キューシート公開用_V2!K48=キューシート公開用_V1!K48,"","◎")</f>
        <v>◎</v>
      </c>
      <c r="L48" s="24" t="str">
        <f>IF(キューシート公開用_V2!L48=キューシート公開用_V1!L48,"","◎")</f>
        <v/>
      </c>
      <c r="M48" s="24" t="str">
        <f>IF(キューシート公開用_V2!M48=キューシート公開用_V1!M48,"","◎")</f>
        <v/>
      </c>
    </row>
    <row r="49" spans="1:13" x14ac:dyDescent="0.45">
      <c r="A49" s="24" t="str">
        <f>IF(キューシート公開用_V2!A49=キューシート公開用_V1!A49,"","◎")</f>
        <v/>
      </c>
      <c r="B49" s="24" t="str">
        <f>IF(キューシート公開用_V2!B49=キューシート公開用_V1!B49,"","◎")</f>
        <v/>
      </c>
      <c r="C49" s="24" t="str">
        <f>IF(キューシート公開用_V2!C49=キューシート公開用_V1!C49,"","◎")</f>
        <v/>
      </c>
      <c r="D49" s="24" t="str">
        <f>IF(キューシート公開用_V2!D49=キューシート公開用_V1!D49,"","◎")</f>
        <v/>
      </c>
      <c r="E49" s="24" t="str">
        <f>IF(キューシート公開用_V2!E49=キューシート公開用_V1!E49,"","◎")</f>
        <v/>
      </c>
      <c r="F49" s="24" t="str">
        <f>IF(キューシート公開用_V2!F49=キューシート公開用_V1!F49,"","◎")</f>
        <v/>
      </c>
      <c r="G49" s="24" t="str">
        <f>IF(キューシート公開用_V2!G49=キューシート公開用_V1!G49,"","◎")</f>
        <v/>
      </c>
      <c r="H49" s="24" t="str">
        <f>IF(キューシート公開用_V2!H49=キューシート公開用_V1!H49,"","◎")</f>
        <v/>
      </c>
      <c r="I49" s="24" t="str">
        <f>IF(キューシート公開用_V2!I49=キューシート公開用_V1!I49,"","◎")</f>
        <v/>
      </c>
      <c r="J49" s="24" t="str">
        <f>IF(キューシート公開用_V2!J49=キューシート公開用_V1!J49,"","◎")</f>
        <v/>
      </c>
      <c r="K49" s="24" t="str">
        <f>IF(キューシート公開用_V2!K49=キューシート公開用_V1!K49,"","◎")</f>
        <v/>
      </c>
      <c r="L49" s="24" t="str">
        <f>IF(キューシート公開用_V2!L49=キューシート公開用_V1!L49,"","◎")</f>
        <v/>
      </c>
      <c r="M49" s="24" t="str">
        <f>IF(キューシート公開用_V2!M49=キューシート公開用_V1!M49,"","◎")</f>
        <v/>
      </c>
    </row>
    <row r="50" spans="1:13" x14ac:dyDescent="0.45">
      <c r="A50" s="24" t="str">
        <f>IF(キューシート公開用_V2!A50=キューシート公開用_V1!A50,"","◎")</f>
        <v/>
      </c>
      <c r="B50" s="24" t="str">
        <f>IF(キューシート公開用_V2!B50=キューシート公開用_V1!B50,"","◎")</f>
        <v/>
      </c>
      <c r="C50" s="24" t="str">
        <f>IF(キューシート公開用_V2!C50=キューシート公開用_V1!C50,"","◎")</f>
        <v/>
      </c>
      <c r="D50" s="24" t="str">
        <f>IF(キューシート公開用_V2!D50=キューシート公開用_V1!D50,"","◎")</f>
        <v/>
      </c>
      <c r="E50" s="24" t="str">
        <f>IF(キューシート公開用_V2!E50=キューシート公開用_V1!E50,"","◎")</f>
        <v/>
      </c>
      <c r="F50" s="24" t="str">
        <f>IF(キューシート公開用_V2!F50=キューシート公開用_V1!F50,"","◎")</f>
        <v/>
      </c>
      <c r="G50" s="24" t="str">
        <f>IF(キューシート公開用_V2!G50=キューシート公開用_V1!G50,"","◎")</f>
        <v/>
      </c>
      <c r="H50" s="24" t="str">
        <f>IF(キューシート公開用_V2!H50=キューシート公開用_V1!H50,"","◎")</f>
        <v/>
      </c>
      <c r="I50" s="24" t="str">
        <f>IF(キューシート公開用_V2!I50=キューシート公開用_V1!I50,"","◎")</f>
        <v/>
      </c>
      <c r="J50" s="24" t="str">
        <f>IF(キューシート公開用_V2!J50=キューシート公開用_V1!J50,"","◎")</f>
        <v/>
      </c>
      <c r="K50" s="24" t="str">
        <f>IF(キューシート公開用_V2!K50=キューシート公開用_V1!K50,"","◎")</f>
        <v>◎</v>
      </c>
      <c r="L50" s="24" t="str">
        <f>IF(キューシート公開用_V2!L50=キューシート公開用_V1!L50,"","◎")</f>
        <v/>
      </c>
      <c r="M50" s="24" t="str">
        <f>IF(キューシート公開用_V2!M50=キューシート公開用_V1!M50,"","◎")</f>
        <v/>
      </c>
    </row>
    <row r="51" spans="1:13" x14ac:dyDescent="0.45">
      <c r="A51" s="24" t="str">
        <f>IF(キューシート公開用_V2!A51=キューシート公開用_V1!A51,"","◎")</f>
        <v/>
      </c>
      <c r="B51" s="24" t="str">
        <f>IF(キューシート公開用_V2!B51=キューシート公開用_V1!B51,"","◎")</f>
        <v/>
      </c>
      <c r="C51" s="24" t="str">
        <f>IF(キューシート公開用_V2!C51=キューシート公開用_V1!C51,"","◎")</f>
        <v/>
      </c>
      <c r="D51" s="24" t="str">
        <f>IF(キューシート公開用_V2!D51=キューシート公開用_V1!D51,"","◎")</f>
        <v/>
      </c>
      <c r="E51" s="24" t="str">
        <f>IF(キューシート公開用_V2!E51=キューシート公開用_V1!E51,"","◎")</f>
        <v/>
      </c>
      <c r="F51" s="24" t="str">
        <f>IF(キューシート公開用_V2!F51=キューシート公開用_V1!F51,"","◎")</f>
        <v/>
      </c>
      <c r="G51" s="24" t="str">
        <f>IF(キューシート公開用_V2!G51=キューシート公開用_V1!G51,"","◎")</f>
        <v/>
      </c>
      <c r="H51" s="24" t="str">
        <f>IF(キューシート公開用_V2!H51=キューシート公開用_V1!H51,"","◎")</f>
        <v/>
      </c>
      <c r="I51" s="24" t="str">
        <f>IF(キューシート公開用_V2!I51=キューシート公開用_V1!I51,"","◎")</f>
        <v/>
      </c>
      <c r="J51" s="24" t="str">
        <f>IF(キューシート公開用_V2!J51=キューシート公開用_V1!J51,"","◎")</f>
        <v/>
      </c>
      <c r="K51" s="24" t="str">
        <f>IF(キューシート公開用_V2!K51=キューシート公開用_V1!K51,"","◎")</f>
        <v>◎</v>
      </c>
      <c r="L51" s="24" t="str">
        <f>IF(キューシート公開用_V2!L51=キューシート公開用_V1!L51,"","◎")</f>
        <v/>
      </c>
      <c r="M51" s="24" t="str">
        <f>IF(キューシート公開用_V2!M51=キューシート公開用_V1!M51,"","◎")</f>
        <v/>
      </c>
    </row>
    <row r="52" spans="1:13" x14ac:dyDescent="0.45">
      <c r="A52" s="24" t="str">
        <f>IF(キューシート公開用_V2!A52=キューシート公開用_V1!A52,"","◎")</f>
        <v/>
      </c>
      <c r="B52" s="24" t="str">
        <f>IF(キューシート公開用_V2!B52=キューシート公開用_V1!B52,"","◎")</f>
        <v/>
      </c>
      <c r="C52" s="24" t="str">
        <f>IF(キューシート公開用_V2!C52=キューシート公開用_V1!C52,"","◎")</f>
        <v/>
      </c>
      <c r="D52" s="24" t="str">
        <f>IF(キューシート公開用_V2!D52=キューシート公開用_V1!D52,"","◎")</f>
        <v/>
      </c>
      <c r="E52" s="24" t="str">
        <f>IF(キューシート公開用_V2!E52=キューシート公開用_V1!E52,"","◎")</f>
        <v/>
      </c>
      <c r="F52" s="24" t="str">
        <f>IF(キューシート公開用_V2!F52=キューシート公開用_V1!F52,"","◎")</f>
        <v/>
      </c>
      <c r="G52" s="24" t="str">
        <f>IF(キューシート公開用_V2!G52=キューシート公開用_V1!G52,"","◎")</f>
        <v/>
      </c>
      <c r="H52" s="24" t="str">
        <f>IF(キューシート公開用_V2!H52=キューシート公開用_V1!H52,"","◎")</f>
        <v/>
      </c>
      <c r="I52" s="24" t="str">
        <f>IF(キューシート公開用_V2!I52=キューシート公開用_V1!I52,"","◎")</f>
        <v/>
      </c>
      <c r="J52" s="24" t="str">
        <f>IF(キューシート公開用_V2!J52=キューシート公開用_V1!J52,"","◎")</f>
        <v/>
      </c>
      <c r="K52" s="24" t="str">
        <f>IF(キューシート公開用_V2!K52=キューシート公開用_V1!K52,"","◎")</f>
        <v/>
      </c>
      <c r="L52" s="24" t="str">
        <f>IF(キューシート公開用_V2!L52=キューシート公開用_V1!L52,"","◎")</f>
        <v/>
      </c>
      <c r="M52" s="24" t="str">
        <f>IF(キューシート公開用_V2!M52=キューシート公開用_V1!M52,"","◎")</f>
        <v/>
      </c>
    </row>
    <row r="53" spans="1:13" x14ac:dyDescent="0.45">
      <c r="A53" s="24" t="str">
        <f>IF(キューシート公開用_V2!A53=キューシート公開用_V1!A53,"","◎")</f>
        <v/>
      </c>
      <c r="B53" s="24" t="str">
        <f>IF(キューシート公開用_V2!B53=キューシート公開用_V1!B53,"","◎")</f>
        <v/>
      </c>
      <c r="C53" s="24" t="str">
        <f>IF(キューシート公開用_V2!C53=キューシート公開用_V1!C53,"","◎")</f>
        <v/>
      </c>
      <c r="D53" s="24" t="str">
        <f>IF(キューシート公開用_V2!D53=キューシート公開用_V1!D53,"","◎")</f>
        <v/>
      </c>
      <c r="E53" s="24" t="str">
        <f>IF(キューシート公開用_V2!E53=キューシート公開用_V1!E53,"","◎")</f>
        <v/>
      </c>
      <c r="F53" s="24" t="str">
        <f>IF(キューシート公開用_V2!F53=キューシート公開用_V1!F53,"","◎")</f>
        <v/>
      </c>
      <c r="G53" s="24" t="str">
        <f>IF(キューシート公開用_V2!G53=キューシート公開用_V1!G53,"","◎")</f>
        <v/>
      </c>
      <c r="H53" s="24" t="str">
        <f>IF(キューシート公開用_V2!H53=キューシート公開用_V1!H53,"","◎")</f>
        <v/>
      </c>
      <c r="I53" s="24" t="str">
        <f>IF(キューシート公開用_V2!I53=キューシート公開用_V1!I53,"","◎")</f>
        <v/>
      </c>
      <c r="J53" s="24" t="str">
        <f>IF(キューシート公開用_V2!J53=キューシート公開用_V1!J53,"","◎")</f>
        <v/>
      </c>
      <c r="K53" s="24" t="str">
        <f>IF(キューシート公開用_V2!K53=キューシート公開用_V1!K53,"","◎")</f>
        <v/>
      </c>
      <c r="L53" s="24" t="str">
        <f>IF(キューシート公開用_V2!L53=キューシート公開用_V1!L53,"","◎")</f>
        <v/>
      </c>
      <c r="M53" s="24" t="str">
        <f>IF(キューシート公開用_V2!M53=キューシート公開用_V1!M53,"","◎")</f>
        <v/>
      </c>
    </row>
    <row r="54" spans="1:13" x14ac:dyDescent="0.45">
      <c r="A54" s="24" t="str">
        <f>IF(キューシート公開用_V2!A54=キューシート公開用_V1!A54,"","◎")</f>
        <v/>
      </c>
      <c r="B54" s="24" t="str">
        <f>IF(キューシート公開用_V2!B54=キューシート公開用_V1!B54,"","◎")</f>
        <v/>
      </c>
      <c r="C54" s="24" t="str">
        <f>IF(キューシート公開用_V2!C54=キューシート公開用_V1!C54,"","◎")</f>
        <v/>
      </c>
      <c r="D54" s="24" t="str">
        <f>IF(キューシート公開用_V2!D54=キューシート公開用_V1!D54,"","◎")</f>
        <v/>
      </c>
      <c r="E54" s="24" t="str">
        <f>IF(キューシート公開用_V2!E54=キューシート公開用_V1!E54,"","◎")</f>
        <v/>
      </c>
      <c r="F54" s="24" t="str">
        <f>IF(キューシート公開用_V2!F54=キューシート公開用_V1!F54,"","◎")</f>
        <v/>
      </c>
      <c r="G54" s="24" t="str">
        <f>IF(キューシート公開用_V2!G54=キューシート公開用_V1!G54,"","◎")</f>
        <v/>
      </c>
      <c r="H54" s="24" t="str">
        <f>IF(キューシート公開用_V2!H54=キューシート公開用_V1!H54,"","◎")</f>
        <v/>
      </c>
      <c r="I54" s="24" t="str">
        <f>IF(キューシート公開用_V2!I54=キューシート公開用_V1!I54,"","◎")</f>
        <v/>
      </c>
      <c r="J54" s="24" t="str">
        <f>IF(キューシート公開用_V2!J54=キューシート公開用_V1!J54,"","◎")</f>
        <v/>
      </c>
      <c r="K54" s="24" t="str">
        <f>IF(キューシート公開用_V2!K54=キューシート公開用_V1!K54,"","◎")</f>
        <v>◎</v>
      </c>
      <c r="L54" s="24" t="str">
        <f>IF(キューシート公開用_V2!L54=キューシート公開用_V1!L54,"","◎")</f>
        <v/>
      </c>
      <c r="M54" s="24" t="str">
        <f>IF(キューシート公開用_V2!M54=キューシート公開用_V1!M54,"","◎")</f>
        <v/>
      </c>
    </row>
    <row r="55" spans="1:13" x14ac:dyDescent="0.45">
      <c r="A55" s="24" t="str">
        <f>IF(キューシート公開用_V2!A55=キューシート公開用_V1!A55,"","◎")</f>
        <v/>
      </c>
      <c r="B55" s="24" t="str">
        <f>IF(キューシート公開用_V2!B55=キューシート公開用_V1!B55,"","◎")</f>
        <v/>
      </c>
      <c r="C55" s="24" t="str">
        <f>IF(キューシート公開用_V2!C55=キューシート公開用_V1!C55,"","◎")</f>
        <v/>
      </c>
      <c r="D55" s="24" t="str">
        <f>IF(キューシート公開用_V2!D55=キューシート公開用_V1!D55,"","◎")</f>
        <v/>
      </c>
      <c r="E55" s="24" t="str">
        <f>IF(キューシート公開用_V2!E55=キューシート公開用_V1!E55,"","◎")</f>
        <v/>
      </c>
      <c r="F55" s="24" t="str">
        <f>IF(キューシート公開用_V2!F55=キューシート公開用_V1!F55,"","◎")</f>
        <v/>
      </c>
      <c r="G55" s="24" t="str">
        <f>IF(キューシート公開用_V2!G55=キューシート公開用_V1!G55,"","◎")</f>
        <v/>
      </c>
      <c r="H55" s="24" t="str">
        <f>IF(キューシート公開用_V2!H55=キューシート公開用_V1!H55,"","◎")</f>
        <v/>
      </c>
      <c r="I55" s="24" t="str">
        <f>IF(キューシート公開用_V2!I55=キューシート公開用_V1!I55,"","◎")</f>
        <v/>
      </c>
      <c r="J55" s="24" t="str">
        <f>IF(キューシート公開用_V2!J55=キューシート公開用_V1!J55,"","◎")</f>
        <v/>
      </c>
      <c r="K55" s="24" t="str">
        <f>IF(キューシート公開用_V2!K55=キューシート公開用_V1!K55,"","◎")</f>
        <v/>
      </c>
      <c r="L55" s="24" t="str">
        <f>IF(キューシート公開用_V2!L55=キューシート公開用_V1!L55,"","◎")</f>
        <v/>
      </c>
      <c r="M55" s="24" t="str">
        <f>IF(キューシート公開用_V2!M55=キューシート公開用_V1!M55,"","◎")</f>
        <v/>
      </c>
    </row>
    <row r="56" spans="1:13" x14ac:dyDescent="0.45">
      <c r="A56" s="24" t="str">
        <f>IF(キューシート公開用_V2!A56=キューシート公開用_V1!A56,"","◎")</f>
        <v/>
      </c>
      <c r="B56" s="24" t="str">
        <f>IF(キューシート公開用_V2!B56=キューシート公開用_V1!B56,"","◎")</f>
        <v/>
      </c>
      <c r="C56" s="24" t="str">
        <f>IF(キューシート公開用_V2!C56=キューシート公開用_V1!C56,"","◎")</f>
        <v/>
      </c>
      <c r="D56" s="24" t="str">
        <f>IF(キューシート公開用_V2!D56=キューシート公開用_V1!D56,"","◎")</f>
        <v/>
      </c>
      <c r="E56" s="24" t="str">
        <f>IF(キューシート公開用_V2!E56=キューシート公開用_V1!E56,"","◎")</f>
        <v/>
      </c>
      <c r="F56" s="24" t="str">
        <f>IF(キューシート公開用_V2!F56=キューシート公開用_V1!F56,"","◎")</f>
        <v/>
      </c>
      <c r="G56" s="24" t="str">
        <f>IF(キューシート公開用_V2!G56=キューシート公開用_V1!G56,"","◎")</f>
        <v/>
      </c>
      <c r="H56" s="24" t="str">
        <f>IF(キューシート公開用_V2!H56=キューシート公開用_V1!H56,"","◎")</f>
        <v/>
      </c>
      <c r="I56" s="24" t="str">
        <f>IF(キューシート公開用_V2!I56=キューシート公開用_V1!I56,"","◎")</f>
        <v/>
      </c>
      <c r="J56" s="24" t="str">
        <f>IF(キューシート公開用_V2!J56=キューシート公開用_V1!J56,"","◎")</f>
        <v/>
      </c>
      <c r="K56" s="24" t="str">
        <f>IF(キューシート公開用_V2!K56=キューシート公開用_V1!K56,"","◎")</f>
        <v/>
      </c>
      <c r="L56" s="24" t="str">
        <f>IF(キューシート公開用_V2!L56=キューシート公開用_V1!L56,"","◎")</f>
        <v/>
      </c>
      <c r="M56" s="24" t="str">
        <f>IF(キューシート公開用_V2!M56=キューシート公開用_V1!M56,"","◎")</f>
        <v/>
      </c>
    </row>
    <row r="57" spans="1:13" x14ac:dyDescent="0.45">
      <c r="A57" s="24" t="str">
        <f>IF(キューシート公開用_V2!A57=キューシート公開用_V1!A57,"","◎")</f>
        <v/>
      </c>
      <c r="B57" s="24" t="str">
        <f>IF(キューシート公開用_V2!B57=キューシート公開用_V1!B57,"","◎")</f>
        <v/>
      </c>
      <c r="C57" s="24" t="str">
        <f>IF(キューシート公開用_V2!C57=キューシート公開用_V1!C57,"","◎")</f>
        <v/>
      </c>
      <c r="D57" s="24" t="str">
        <f>IF(キューシート公開用_V2!D57=キューシート公開用_V1!D57,"","◎")</f>
        <v/>
      </c>
      <c r="E57" s="24" t="str">
        <f>IF(キューシート公開用_V2!E57=キューシート公開用_V1!E57,"","◎")</f>
        <v/>
      </c>
      <c r="F57" s="24" t="str">
        <f>IF(キューシート公開用_V2!F57=キューシート公開用_V1!F57,"","◎")</f>
        <v/>
      </c>
      <c r="G57" s="24" t="str">
        <f>IF(キューシート公開用_V2!G57=キューシート公開用_V1!G57,"","◎")</f>
        <v/>
      </c>
      <c r="H57" s="24" t="str">
        <f>IF(キューシート公開用_V2!H57=キューシート公開用_V1!H57,"","◎")</f>
        <v/>
      </c>
      <c r="I57" s="24" t="str">
        <f>IF(キューシート公開用_V2!I57=キューシート公開用_V1!I57,"","◎")</f>
        <v/>
      </c>
      <c r="J57" s="24" t="str">
        <f>IF(キューシート公開用_V2!J57=キューシート公開用_V1!J57,"","◎")</f>
        <v/>
      </c>
      <c r="K57" s="24" t="str">
        <f>IF(キューシート公開用_V2!K57=キューシート公開用_V1!K57,"","◎")</f>
        <v>◎</v>
      </c>
      <c r="L57" s="24" t="str">
        <f>IF(キューシート公開用_V2!L57=キューシート公開用_V1!L57,"","◎")</f>
        <v/>
      </c>
      <c r="M57" s="24" t="str">
        <f>IF(キューシート公開用_V2!M57=キューシート公開用_V1!M57,"","◎")</f>
        <v/>
      </c>
    </row>
    <row r="58" spans="1:13" x14ac:dyDescent="0.45">
      <c r="A58" s="24" t="str">
        <f>IF(キューシート公開用_V2!A58=キューシート公開用_V1!A58,"","◎")</f>
        <v/>
      </c>
      <c r="B58" s="24" t="str">
        <f>IF(キューシート公開用_V2!B58=キューシート公開用_V1!B58,"","◎")</f>
        <v/>
      </c>
      <c r="C58" s="24" t="str">
        <f>IF(キューシート公開用_V2!C58=キューシート公開用_V1!C58,"","◎")</f>
        <v/>
      </c>
      <c r="D58" s="24" t="str">
        <f>IF(キューシート公開用_V2!D58=キューシート公開用_V1!D58,"","◎")</f>
        <v/>
      </c>
      <c r="E58" s="24" t="str">
        <f>IF(キューシート公開用_V2!E58=キューシート公開用_V1!E58,"","◎")</f>
        <v/>
      </c>
      <c r="F58" s="24" t="str">
        <f>IF(キューシート公開用_V2!F58=キューシート公開用_V1!F58,"","◎")</f>
        <v/>
      </c>
      <c r="G58" s="24" t="str">
        <f>IF(キューシート公開用_V2!G58=キューシート公開用_V1!G58,"","◎")</f>
        <v/>
      </c>
      <c r="H58" s="24" t="str">
        <f>IF(キューシート公開用_V2!H58=キューシート公開用_V1!H58,"","◎")</f>
        <v/>
      </c>
      <c r="I58" s="24" t="str">
        <f>IF(キューシート公開用_V2!I58=キューシート公開用_V1!I58,"","◎")</f>
        <v/>
      </c>
      <c r="J58" s="24" t="str">
        <f>IF(キューシート公開用_V2!J58=キューシート公開用_V1!J58,"","◎")</f>
        <v/>
      </c>
      <c r="K58" s="24" t="str">
        <f>IF(キューシート公開用_V2!K58=キューシート公開用_V1!K58,"","◎")</f>
        <v>◎</v>
      </c>
      <c r="L58" s="24" t="str">
        <f>IF(キューシート公開用_V2!L58=キューシート公開用_V1!L58,"","◎")</f>
        <v/>
      </c>
      <c r="M58" s="24" t="str">
        <f>IF(キューシート公開用_V2!M58=キューシート公開用_V1!M58,"","◎")</f>
        <v/>
      </c>
    </row>
    <row r="59" spans="1:13" x14ac:dyDescent="0.45">
      <c r="A59" s="24" t="str">
        <f>IF(キューシート公開用_V2!A59=キューシート公開用_V1!A59,"","◎")</f>
        <v/>
      </c>
      <c r="B59" s="24" t="str">
        <f>IF(キューシート公開用_V2!B59=キューシート公開用_V1!B59,"","◎")</f>
        <v/>
      </c>
      <c r="C59" s="24" t="str">
        <f>IF(キューシート公開用_V2!C59=キューシート公開用_V1!C59,"","◎")</f>
        <v/>
      </c>
      <c r="D59" s="24" t="str">
        <f>IF(キューシート公開用_V2!D59=キューシート公開用_V1!D59,"","◎")</f>
        <v/>
      </c>
      <c r="E59" s="24" t="str">
        <f>IF(キューシート公開用_V2!E59=キューシート公開用_V1!E59,"","◎")</f>
        <v/>
      </c>
      <c r="F59" s="24" t="str">
        <f>IF(キューシート公開用_V2!F59=キューシート公開用_V1!F59,"","◎")</f>
        <v/>
      </c>
      <c r="G59" s="24" t="str">
        <f>IF(キューシート公開用_V2!G59=キューシート公開用_V1!G59,"","◎")</f>
        <v/>
      </c>
      <c r="H59" s="24" t="str">
        <f>IF(キューシート公開用_V2!H59=キューシート公開用_V1!H59,"","◎")</f>
        <v/>
      </c>
      <c r="I59" s="24" t="str">
        <f>IF(キューシート公開用_V2!I59=キューシート公開用_V1!I59,"","◎")</f>
        <v/>
      </c>
      <c r="J59" s="24" t="str">
        <f>IF(キューシート公開用_V2!J59=キューシート公開用_V1!J59,"","◎")</f>
        <v/>
      </c>
      <c r="K59" s="24" t="str">
        <f>IF(キューシート公開用_V2!K59=キューシート公開用_V1!K59,"","◎")</f>
        <v/>
      </c>
      <c r="L59" s="24" t="str">
        <f>IF(キューシート公開用_V2!L59=キューシート公開用_V1!L59,"","◎")</f>
        <v/>
      </c>
      <c r="M59" s="24" t="str">
        <f>IF(キューシート公開用_V2!M59=キューシート公開用_V1!M59,"","◎")</f>
        <v/>
      </c>
    </row>
    <row r="60" spans="1:13" x14ac:dyDescent="0.45">
      <c r="A60" s="24" t="str">
        <f>IF(キューシート公開用_V2!A60=キューシート公開用_V1!A60,"","◎")</f>
        <v/>
      </c>
      <c r="B60" s="24" t="str">
        <f>IF(キューシート公開用_V2!B60=キューシート公開用_V1!B60,"","◎")</f>
        <v/>
      </c>
      <c r="C60" s="24" t="str">
        <f>IF(キューシート公開用_V2!C60=キューシート公開用_V1!C60,"","◎")</f>
        <v/>
      </c>
      <c r="D60" s="24" t="str">
        <f>IF(キューシート公開用_V2!D60=キューシート公開用_V1!D60,"","◎")</f>
        <v/>
      </c>
      <c r="E60" s="24" t="str">
        <f>IF(キューシート公開用_V2!E60=キューシート公開用_V1!E60,"","◎")</f>
        <v/>
      </c>
      <c r="F60" s="24" t="str">
        <f>IF(キューシート公開用_V2!F60=キューシート公開用_V1!F60,"","◎")</f>
        <v/>
      </c>
      <c r="G60" s="24" t="str">
        <f>IF(キューシート公開用_V2!G60=キューシート公開用_V1!G60,"","◎")</f>
        <v/>
      </c>
      <c r="H60" s="24" t="str">
        <f>IF(キューシート公開用_V2!H60=キューシート公開用_V1!H60,"","◎")</f>
        <v/>
      </c>
      <c r="I60" s="24" t="str">
        <f>IF(キューシート公開用_V2!I60=キューシート公開用_V1!I60,"","◎")</f>
        <v/>
      </c>
      <c r="J60" s="24" t="str">
        <f>IF(キューシート公開用_V2!J60=キューシート公開用_V1!J60,"","◎")</f>
        <v/>
      </c>
      <c r="K60" s="24" t="str">
        <f>IF(キューシート公開用_V2!K60=キューシート公開用_V1!K60,"","◎")</f>
        <v/>
      </c>
      <c r="L60" s="24" t="str">
        <f>IF(キューシート公開用_V2!L60=キューシート公開用_V1!L60,"","◎")</f>
        <v/>
      </c>
      <c r="M60" s="24" t="str">
        <f>IF(キューシート公開用_V2!M60=キューシート公開用_V1!M60,"","◎")</f>
        <v/>
      </c>
    </row>
    <row r="61" spans="1:13" x14ac:dyDescent="0.45">
      <c r="A61" s="24" t="str">
        <f>IF(キューシート公開用_V2!A61=キューシート公開用_V1!A61,"","◎")</f>
        <v/>
      </c>
      <c r="B61" s="24" t="str">
        <f>IF(キューシート公開用_V2!B61=キューシート公開用_V1!B61,"","◎")</f>
        <v/>
      </c>
      <c r="C61" s="24" t="str">
        <f>IF(キューシート公開用_V2!C61=キューシート公開用_V1!C61,"","◎")</f>
        <v/>
      </c>
      <c r="D61" s="24" t="str">
        <f>IF(キューシート公開用_V2!D61=キューシート公開用_V1!D61,"","◎")</f>
        <v/>
      </c>
      <c r="E61" s="24" t="str">
        <f>IF(キューシート公開用_V2!E61=キューシート公開用_V1!E61,"","◎")</f>
        <v/>
      </c>
      <c r="F61" s="24" t="str">
        <f>IF(キューシート公開用_V2!F61=キューシート公開用_V1!F61,"","◎")</f>
        <v/>
      </c>
      <c r="G61" s="24" t="str">
        <f>IF(キューシート公開用_V2!G61=キューシート公開用_V1!G61,"","◎")</f>
        <v/>
      </c>
      <c r="H61" s="24" t="str">
        <f>IF(キューシート公開用_V2!H61=キューシート公開用_V1!H61,"","◎")</f>
        <v/>
      </c>
      <c r="I61" s="24" t="str">
        <f>IF(キューシート公開用_V2!I61=キューシート公開用_V1!I61,"","◎")</f>
        <v/>
      </c>
      <c r="J61" s="24" t="str">
        <f>IF(キューシート公開用_V2!J61=キューシート公開用_V1!J61,"","◎")</f>
        <v/>
      </c>
      <c r="K61" s="24" t="str">
        <f>IF(キューシート公開用_V2!K61=キューシート公開用_V1!K61,"","◎")</f>
        <v/>
      </c>
      <c r="L61" s="24" t="str">
        <f>IF(キューシート公開用_V2!L61=キューシート公開用_V1!L61,"","◎")</f>
        <v/>
      </c>
      <c r="M61" s="24" t="str">
        <f>IF(キューシート公開用_V2!M61=キューシート公開用_V1!M61,"","◎")</f>
        <v/>
      </c>
    </row>
    <row r="62" spans="1:13" x14ac:dyDescent="0.45">
      <c r="A62" s="24" t="str">
        <f>IF(キューシート公開用_V2!A62=キューシート公開用_V1!A62,"","◎")</f>
        <v/>
      </c>
      <c r="B62" s="24" t="str">
        <f>IF(キューシート公開用_V2!B62=キューシート公開用_V1!B62,"","◎")</f>
        <v/>
      </c>
      <c r="C62" s="24" t="str">
        <f>IF(キューシート公開用_V2!C62=キューシート公開用_V1!C62,"","◎")</f>
        <v/>
      </c>
      <c r="D62" s="24" t="str">
        <f>IF(キューシート公開用_V2!D62=キューシート公開用_V1!D62,"","◎")</f>
        <v/>
      </c>
      <c r="E62" s="24" t="str">
        <f>IF(キューシート公開用_V2!E62=キューシート公開用_V1!E62,"","◎")</f>
        <v/>
      </c>
      <c r="F62" s="24" t="str">
        <f>IF(キューシート公開用_V2!F62=キューシート公開用_V1!F62,"","◎")</f>
        <v/>
      </c>
      <c r="G62" s="24" t="str">
        <f>IF(キューシート公開用_V2!G62=キューシート公開用_V1!G62,"","◎")</f>
        <v/>
      </c>
      <c r="H62" s="24" t="str">
        <f>IF(キューシート公開用_V2!H62=キューシート公開用_V1!H62,"","◎")</f>
        <v/>
      </c>
      <c r="I62" s="24" t="str">
        <f>IF(キューシート公開用_V2!I62=キューシート公開用_V1!I62,"","◎")</f>
        <v/>
      </c>
      <c r="J62" s="24" t="str">
        <f>IF(キューシート公開用_V2!J62=キューシート公開用_V1!J62,"","◎")</f>
        <v/>
      </c>
      <c r="K62" s="24" t="str">
        <f>IF(キューシート公開用_V2!K62=キューシート公開用_V1!K62,"","◎")</f>
        <v/>
      </c>
      <c r="L62" s="24" t="str">
        <f>IF(キューシート公開用_V2!L62=キューシート公開用_V1!L62,"","◎")</f>
        <v/>
      </c>
      <c r="M62" s="24" t="str">
        <f>IF(キューシート公開用_V2!M62=キューシート公開用_V1!M62,"","◎")</f>
        <v/>
      </c>
    </row>
    <row r="63" spans="1:13" x14ac:dyDescent="0.45">
      <c r="A63" s="24" t="str">
        <f>IF(キューシート公開用_V2!A63=キューシート公開用_V1!A63,"","◎")</f>
        <v/>
      </c>
      <c r="B63" s="24" t="str">
        <f>IF(キューシート公開用_V2!B63=キューシート公開用_V1!B63,"","◎")</f>
        <v/>
      </c>
      <c r="C63" s="24" t="str">
        <f>IF(キューシート公開用_V2!C63=キューシート公開用_V1!C63,"","◎")</f>
        <v/>
      </c>
      <c r="D63" s="24" t="str">
        <f>IF(キューシート公開用_V2!D63=キューシート公開用_V1!D63,"","◎")</f>
        <v/>
      </c>
      <c r="E63" s="24" t="str">
        <f>IF(キューシート公開用_V2!E63=キューシート公開用_V1!E63,"","◎")</f>
        <v/>
      </c>
      <c r="F63" s="24" t="str">
        <f>IF(キューシート公開用_V2!F63=キューシート公開用_V1!F63,"","◎")</f>
        <v/>
      </c>
      <c r="G63" s="24" t="str">
        <f>IF(キューシート公開用_V2!G63=キューシート公開用_V1!G63,"","◎")</f>
        <v/>
      </c>
      <c r="H63" s="24" t="str">
        <f>IF(キューシート公開用_V2!H63=キューシート公開用_V1!H63,"","◎")</f>
        <v/>
      </c>
      <c r="I63" s="24" t="str">
        <f>IF(キューシート公開用_V2!I63=キューシート公開用_V1!I63,"","◎")</f>
        <v/>
      </c>
      <c r="J63" s="24" t="str">
        <f>IF(キューシート公開用_V2!J63=キューシート公開用_V1!J63,"","◎")</f>
        <v/>
      </c>
      <c r="K63" s="24" t="str">
        <f>IF(キューシート公開用_V2!K63=キューシート公開用_V1!K63,"","◎")</f>
        <v/>
      </c>
      <c r="L63" s="24" t="str">
        <f>IF(キューシート公開用_V2!L63=キューシート公開用_V1!L63,"","◎")</f>
        <v/>
      </c>
      <c r="M63" s="24" t="str">
        <f>IF(キューシート公開用_V2!M63=キューシート公開用_V1!M63,"","◎")</f>
        <v/>
      </c>
    </row>
    <row r="64" spans="1:13" x14ac:dyDescent="0.45">
      <c r="A64" s="24" t="str">
        <f>IF(キューシート公開用_V2!A64=キューシート公開用_V1!A64,"","◎")</f>
        <v/>
      </c>
      <c r="B64" s="24" t="str">
        <f>IF(キューシート公開用_V2!B64=キューシート公開用_V1!B64,"","◎")</f>
        <v/>
      </c>
      <c r="C64" s="24" t="str">
        <f>IF(キューシート公開用_V2!C64=キューシート公開用_V1!C64,"","◎")</f>
        <v/>
      </c>
      <c r="D64" s="24" t="str">
        <f>IF(キューシート公開用_V2!D64=キューシート公開用_V1!D64,"","◎")</f>
        <v/>
      </c>
      <c r="E64" s="24" t="str">
        <f>IF(キューシート公開用_V2!E64=キューシート公開用_V1!E64,"","◎")</f>
        <v/>
      </c>
      <c r="F64" s="24" t="str">
        <f>IF(キューシート公開用_V2!F64=キューシート公開用_V1!F64,"","◎")</f>
        <v/>
      </c>
      <c r="G64" s="24" t="str">
        <f>IF(キューシート公開用_V2!G64=キューシート公開用_V1!G64,"","◎")</f>
        <v/>
      </c>
      <c r="H64" s="24" t="str">
        <f>IF(キューシート公開用_V2!H64=キューシート公開用_V1!H64,"","◎")</f>
        <v/>
      </c>
      <c r="I64" s="24" t="str">
        <f>IF(キューシート公開用_V2!I64=キューシート公開用_V1!I64,"","◎")</f>
        <v/>
      </c>
      <c r="J64" s="24" t="str">
        <f>IF(キューシート公開用_V2!J64=キューシート公開用_V1!J64,"","◎")</f>
        <v/>
      </c>
      <c r="K64" s="24" t="str">
        <f>IF(キューシート公開用_V2!K64=キューシート公開用_V1!K64,"","◎")</f>
        <v/>
      </c>
      <c r="L64" s="24" t="str">
        <f>IF(キューシート公開用_V2!L64=キューシート公開用_V1!L64,"","◎")</f>
        <v/>
      </c>
      <c r="M64" s="24" t="str">
        <f>IF(キューシート公開用_V2!M64=キューシート公開用_V1!M64,"","◎")</f>
        <v/>
      </c>
    </row>
    <row r="65" spans="1:13" x14ac:dyDescent="0.45">
      <c r="A65" s="24" t="str">
        <f>IF(キューシート公開用_V2!A65=キューシート公開用_V1!A65,"","◎")</f>
        <v/>
      </c>
      <c r="B65" s="24" t="str">
        <f>IF(キューシート公開用_V2!B65=キューシート公開用_V1!B65,"","◎")</f>
        <v/>
      </c>
      <c r="C65" s="24" t="str">
        <f>IF(キューシート公開用_V2!C65=キューシート公開用_V1!C65,"","◎")</f>
        <v/>
      </c>
      <c r="D65" s="24" t="str">
        <f>IF(キューシート公開用_V2!D65=キューシート公開用_V1!D65,"","◎")</f>
        <v/>
      </c>
      <c r="E65" s="24" t="str">
        <f>IF(キューシート公開用_V2!E65=キューシート公開用_V1!E65,"","◎")</f>
        <v/>
      </c>
      <c r="F65" s="24" t="str">
        <f>IF(キューシート公開用_V2!F65=キューシート公開用_V1!F65,"","◎")</f>
        <v/>
      </c>
      <c r="G65" s="24" t="str">
        <f>IF(キューシート公開用_V2!G65=キューシート公開用_V1!G65,"","◎")</f>
        <v/>
      </c>
      <c r="H65" s="24" t="str">
        <f>IF(キューシート公開用_V2!H65=キューシート公開用_V1!H65,"","◎")</f>
        <v/>
      </c>
      <c r="I65" s="24" t="str">
        <f>IF(キューシート公開用_V2!I65=キューシート公開用_V1!I65,"","◎")</f>
        <v/>
      </c>
      <c r="J65" s="24" t="str">
        <f>IF(キューシート公開用_V2!J65=キューシート公開用_V1!J65,"","◎")</f>
        <v/>
      </c>
      <c r="K65" s="24" t="str">
        <f>IF(キューシート公開用_V2!K65=キューシート公開用_V1!K65,"","◎")</f>
        <v/>
      </c>
      <c r="L65" s="24" t="str">
        <f>IF(キューシート公開用_V2!L65=キューシート公開用_V1!L65,"","◎")</f>
        <v/>
      </c>
      <c r="M65" s="24" t="str">
        <f>IF(キューシート公開用_V2!M65=キューシート公開用_V1!M65,"","◎")</f>
        <v/>
      </c>
    </row>
    <row r="66" spans="1:13" x14ac:dyDescent="0.45">
      <c r="A66" s="24" t="str">
        <f>IF(キューシート公開用_V2!A66=キューシート公開用_V1!A66,"","◎")</f>
        <v/>
      </c>
      <c r="B66" s="24" t="str">
        <f>IF(キューシート公開用_V2!B66=キューシート公開用_V1!B66,"","◎")</f>
        <v/>
      </c>
      <c r="C66" s="24" t="str">
        <f>IF(キューシート公開用_V2!C66=キューシート公開用_V1!C66,"","◎")</f>
        <v/>
      </c>
      <c r="D66" s="24" t="str">
        <f>IF(キューシート公開用_V2!D66=キューシート公開用_V1!D66,"","◎")</f>
        <v/>
      </c>
      <c r="E66" s="24" t="str">
        <f>IF(キューシート公開用_V2!E66=キューシート公開用_V1!E66,"","◎")</f>
        <v/>
      </c>
      <c r="F66" s="24" t="str">
        <f>IF(キューシート公開用_V2!F66=キューシート公開用_V1!F66,"","◎")</f>
        <v/>
      </c>
      <c r="G66" s="24" t="str">
        <f>IF(キューシート公開用_V2!G66=キューシート公開用_V1!G66,"","◎")</f>
        <v/>
      </c>
      <c r="H66" s="24" t="str">
        <f>IF(キューシート公開用_V2!H66=キューシート公開用_V1!H66,"","◎")</f>
        <v/>
      </c>
      <c r="I66" s="24" t="str">
        <f>IF(キューシート公開用_V2!I66=キューシート公開用_V1!I66,"","◎")</f>
        <v/>
      </c>
      <c r="J66" s="24" t="str">
        <f>IF(キューシート公開用_V2!J66=キューシート公開用_V1!J66,"","◎")</f>
        <v/>
      </c>
      <c r="K66" s="24" t="str">
        <f>IF(キューシート公開用_V2!K66=キューシート公開用_V1!K66,"","◎")</f>
        <v/>
      </c>
      <c r="L66" s="24" t="str">
        <f>IF(キューシート公開用_V2!L66=キューシート公開用_V1!L66,"","◎")</f>
        <v/>
      </c>
      <c r="M66" s="24" t="str">
        <f>IF(キューシート公開用_V2!M66=キューシート公開用_V1!M66,"","◎")</f>
        <v/>
      </c>
    </row>
    <row r="67" spans="1:13" x14ac:dyDescent="0.45">
      <c r="A67" s="24" t="str">
        <f>IF(キューシート公開用_V2!A67=キューシート公開用_V1!A67,"","◎")</f>
        <v/>
      </c>
      <c r="B67" s="24" t="str">
        <f>IF(キューシート公開用_V2!B67=キューシート公開用_V1!B67,"","◎")</f>
        <v/>
      </c>
      <c r="C67" s="24" t="str">
        <f>IF(キューシート公開用_V2!C67=キューシート公開用_V1!C67,"","◎")</f>
        <v/>
      </c>
      <c r="D67" s="24" t="str">
        <f>IF(キューシート公開用_V2!D67=キューシート公開用_V1!D67,"","◎")</f>
        <v/>
      </c>
      <c r="E67" s="24" t="str">
        <f>IF(キューシート公開用_V2!E67=キューシート公開用_V1!E67,"","◎")</f>
        <v/>
      </c>
      <c r="F67" s="24" t="str">
        <f>IF(キューシート公開用_V2!F67=キューシート公開用_V1!F67,"","◎")</f>
        <v/>
      </c>
      <c r="G67" s="24" t="str">
        <f>IF(キューシート公開用_V2!G67=キューシート公開用_V1!G67,"","◎")</f>
        <v/>
      </c>
      <c r="H67" s="24" t="str">
        <f>IF(キューシート公開用_V2!H67=キューシート公開用_V1!H67,"","◎")</f>
        <v/>
      </c>
      <c r="I67" s="24" t="str">
        <f>IF(キューシート公開用_V2!I67=キューシート公開用_V1!I67,"","◎")</f>
        <v/>
      </c>
      <c r="J67" s="24" t="str">
        <f>IF(キューシート公開用_V2!J67=キューシート公開用_V1!J67,"","◎")</f>
        <v/>
      </c>
      <c r="K67" s="24" t="str">
        <f>IF(キューシート公開用_V2!K67=キューシート公開用_V1!K67,"","◎")</f>
        <v/>
      </c>
      <c r="L67" s="24" t="str">
        <f>IF(キューシート公開用_V2!L67=キューシート公開用_V1!L67,"","◎")</f>
        <v/>
      </c>
      <c r="M67" s="24" t="str">
        <f>IF(キューシート公開用_V2!M67=キューシート公開用_V1!M67,"","◎")</f>
        <v/>
      </c>
    </row>
    <row r="68" spans="1:13" x14ac:dyDescent="0.45">
      <c r="A68" s="24" t="str">
        <f>IF(キューシート公開用_V2!A68=キューシート公開用_V1!A68,"","◎")</f>
        <v/>
      </c>
      <c r="B68" s="24" t="str">
        <f>IF(キューシート公開用_V2!B68=キューシート公開用_V1!B68,"","◎")</f>
        <v/>
      </c>
      <c r="C68" s="24" t="str">
        <f>IF(キューシート公開用_V2!C68=キューシート公開用_V1!C68,"","◎")</f>
        <v/>
      </c>
      <c r="D68" s="24" t="str">
        <f>IF(キューシート公開用_V2!D68=キューシート公開用_V1!D68,"","◎")</f>
        <v/>
      </c>
      <c r="E68" s="24" t="str">
        <f>IF(キューシート公開用_V2!E68=キューシート公開用_V1!E68,"","◎")</f>
        <v/>
      </c>
      <c r="F68" s="24" t="str">
        <f>IF(キューシート公開用_V2!F68=キューシート公開用_V1!F68,"","◎")</f>
        <v/>
      </c>
      <c r="G68" s="24" t="str">
        <f>IF(キューシート公開用_V2!G68=キューシート公開用_V1!G68,"","◎")</f>
        <v/>
      </c>
      <c r="H68" s="24" t="str">
        <f>IF(キューシート公開用_V2!H68=キューシート公開用_V1!H68,"","◎")</f>
        <v/>
      </c>
      <c r="I68" s="24" t="str">
        <f>IF(キューシート公開用_V2!I68=キューシート公開用_V1!I68,"","◎")</f>
        <v/>
      </c>
      <c r="J68" s="24" t="str">
        <f>IF(キューシート公開用_V2!J68=キューシート公開用_V1!J68,"","◎")</f>
        <v/>
      </c>
      <c r="K68" s="24" t="str">
        <f>IF(キューシート公開用_V2!K68=キューシート公開用_V1!K68,"","◎")</f>
        <v/>
      </c>
      <c r="L68" s="24" t="str">
        <f>IF(キューシート公開用_V2!L68=キューシート公開用_V1!L68,"","◎")</f>
        <v/>
      </c>
      <c r="M68" s="24" t="str">
        <f>IF(キューシート公開用_V2!M68=キューシート公開用_V1!M68,"","◎")</f>
        <v/>
      </c>
    </row>
    <row r="69" spans="1:13" x14ac:dyDescent="0.45">
      <c r="A69" s="24" t="str">
        <f>IF(キューシート公開用_V2!A69=キューシート公開用_V1!A69,"","◎")</f>
        <v/>
      </c>
      <c r="B69" s="24" t="str">
        <f>IF(キューシート公開用_V2!B69=キューシート公開用_V1!B69,"","◎")</f>
        <v/>
      </c>
      <c r="C69" s="24" t="str">
        <f>IF(キューシート公開用_V2!C69=キューシート公開用_V1!C69,"","◎")</f>
        <v/>
      </c>
      <c r="D69" s="24" t="str">
        <f>IF(キューシート公開用_V2!D69=キューシート公開用_V1!D69,"","◎")</f>
        <v/>
      </c>
      <c r="E69" s="24" t="str">
        <f>IF(キューシート公開用_V2!E69=キューシート公開用_V1!E69,"","◎")</f>
        <v/>
      </c>
      <c r="F69" s="24" t="str">
        <f>IF(キューシート公開用_V2!F69=キューシート公開用_V1!F69,"","◎")</f>
        <v/>
      </c>
      <c r="G69" s="24" t="str">
        <f>IF(キューシート公開用_V2!G69=キューシート公開用_V1!G69,"","◎")</f>
        <v/>
      </c>
      <c r="H69" s="24" t="str">
        <f>IF(キューシート公開用_V2!H69=キューシート公開用_V1!H69,"","◎")</f>
        <v/>
      </c>
      <c r="I69" s="24" t="str">
        <f>IF(キューシート公開用_V2!I69=キューシート公開用_V1!I69,"","◎")</f>
        <v/>
      </c>
      <c r="J69" s="24" t="str">
        <f>IF(キューシート公開用_V2!J69=キューシート公開用_V1!J69,"","◎")</f>
        <v/>
      </c>
      <c r="K69" s="24" t="str">
        <f>IF(キューシート公開用_V2!K69=キューシート公開用_V1!K69,"","◎")</f>
        <v/>
      </c>
      <c r="L69" s="24" t="str">
        <f>IF(キューシート公開用_V2!L69=キューシート公開用_V1!L69,"","◎")</f>
        <v/>
      </c>
      <c r="M69" s="24" t="str">
        <f>IF(キューシート公開用_V2!M69=キューシート公開用_V1!M69,"","◎")</f>
        <v/>
      </c>
    </row>
    <row r="70" spans="1:13" x14ac:dyDescent="0.45">
      <c r="A70" s="24" t="str">
        <f>IF(キューシート公開用_V2!A70=キューシート公開用_V1!A70,"","◎")</f>
        <v/>
      </c>
      <c r="B70" s="24" t="str">
        <f>IF(キューシート公開用_V2!B70=キューシート公開用_V1!B70,"","◎")</f>
        <v/>
      </c>
      <c r="C70" s="24" t="str">
        <f>IF(キューシート公開用_V2!C70=キューシート公開用_V1!C70,"","◎")</f>
        <v/>
      </c>
      <c r="D70" s="24" t="str">
        <f>IF(キューシート公開用_V2!D70=キューシート公開用_V1!D70,"","◎")</f>
        <v/>
      </c>
      <c r="E70" s="24" t="str">
        <f>IF(キューシート公開用_V2!E70=キューシート公開用_V1!E70,"","◎")</f>
        <v/>
      </c>
      <c r="F70" s="24" t="str">
        <f>IF(キューシート公開用_V2!F70=キューシート公開用_V1!F70,"","◎")</f>
        <v/>
      </c>
      <c r="G70" s="24" t="str">
        <f>IF(キューシート公開用_V2!G70=キューシート公開用_V1!G70,"","◎")</f>
        <v/>
      </c>
      <c r="H70" s="24" t="str">
        <f>IF(キューシート公開用_V2!H70=キューシート公開用_V1!H70,"","◎")</f>
        <v/>
      </c>
      <c r="I70" s="24" t="str">
        <f>IF(キューシート公開用_V2!I70=キューシート公開用_V1!I70,"","◎")</f>
        <v/>
      </c>
      <c r="J70" s="24" t="str">
        <f>IF(キューシート公開用_V2!J70=キューシート公開用_V1!J70,"","◎")</f>
        <v/>
      </c>
      <c r="K70" s="24" t="str">
        <f>IF(キューシート公開用_V2!K70=キューシート公開用_V1!K70,"","◎")</f>
        <v/>
      </c>
      <c r="L70" s="24" t="str">
        <f>IF(キューシート公開用_V2!L70=キューシート公開用_V1!L70,"","◎")</f>
        <v/>
      </c>
      <c r="M70" s="24" t="str">
        <f>IF(キューシート公開用_V2!M70=キューシート公開用_V1!M70,"","◎")</f>
        <v/>
      </c>
    </row>
    <row r="71" spans="1:13" x14ac:dyDescent="0.45">
      <c r="A71" s="24" t="str">
        <f>IF(キューシート公開用_V2!A71=キューシート公開用_V1!A71,"","◎")</f>
        <v/>
      </c>
      <c r="B71" s="24" t="str">
        <f>IF(キューシート公開用_V2!B71=キューシート公開用_V1!B71,"","◎")</f>
        <v/>
      </c>
      <c r="C71" s="24" t="str">
        <f>IF(キューシート公開用_V2!C71=キューシート公開用_V1!C71,"","◎")</f>
        <v/>
      </c>
      <c r="D71" s="24" t="str">
        <f>IF(キューシート公開用_V2!D71=キューシート公開用_V1!D71,"","◎")</f>
        <v/>
      </c>
      <c r="E71" s="24" t="str">
        <f>IF(キューシート公開用_V2!E71=キューシート公開用_V1!E71,"","◎")</f>
        <v/>
      </c>
      <c r="F71" s="24" t="str">
        <f>IF(キューシート公開用_V2!F71=キューシート公開用_V1!F71,"","◎")</f>
        <v/>
      </c>
      <c r="G71" s="24" t="str">
        <f>IF(キューシート公開用_V2!G71=キューシート公開用_V1!G71,"","◎")</f>
        <v/>
      </c>
      <c r="H71" s="24" t="str">
        <f>IF(キューシート公開用_V2!H71=キューシート公開用_V1!H71,"","◎")</f>
        <v/>
      </c>
      <c r="I71" s="24" t="str">
        <f>IF(キューシート公開用_V2!I71=キューシート公開用_V1!I71,"","◎")</f>
        <v/>
      </c>
      <c r="J71" s="24" t="str">
        <f>IF(キューシート公開用_V2!J71=キューシート公開用_V1!J71,"","◎")</f>
        <v/>
      </c>
      <c r="K71" s="24" t="str">
        <f>IF(キューシート公開用_V2!K71=キューシート公開用_V1!K71,"","◎")</f>
        <v/>
      </c>
      <c r="L71" s="24" t="str">
        <f>IF(キューシート公開用_V2!L71=キューシート公開用_V1!L71,"","◎")</f>
        <v/>
      </c>
      <c r="M71" s="24" t="str">
        <f>IF(キューシート公開用_V2!M71=キューシート公開用_V1!M71,"","◎")</f>
        <v/>
      </c>
    </row>
    <row r="72" spans="1:13" x14ac:dyDescent="0.45">
      <c r="A72" s="24" t="str">
        <f>IF(キューシート公開用_V2!A72=キューシート公開用_V1!A72,"","◎")</f>
        <v/>
      </c>
      <c r="B72" s="24" t="str">
        <f>IF(キューシート公開用_V2!B72=キューシート公開用_V1!B72,"","◎")</f>
        <v/>
      </c>
      <c r="C72" s="24" t="str">
        <f>IF(キューシート公開用_V2!C72=キューシート公開用_V1!C72,"","◎")</f>
        <v/>
      </c>
      <c r="D72" s="24" t="str">
        <f>IF(キューシート公開用_V2!D72=キューシート公開用_V1!D72,"","◎")</f>
        <v/>
      </c>
      <c r="E72" s="24" t="str">
        <f>IF(キューシート公開用_V2!E72=キューシート公開用_V1!E72,"","◎")</f>
        <v/>
      </c>
      <c r="F72" s="24" t="str">
        <f>IF(キューシート公開用_V2!F72=キューシート公開用_V1!F72,"","◎")</f>
        <v/>
      </c>
      <c r="G72" s="24" t="str">
        <f>IF(キューシート公開用_V2!G72=キューシート公開用_V1!G72,"","◎")</f>
        <v/>
      </c>
      <c r="H72" s="24" t="str">
        <f>IF(キューシート公開用_V2!H72=キューシート公開用_V1!H72,"","◎")</f>
        <v/>
      </c>
      <c r="I72" s="24" t="str">
        <f>IF(キューシート公開用_V2!I72=キューシート公開用_V1!I72,"","◎")</f>
        <v/>
      </c>
      <c r="J72" s="24" t="str">
        <f>IF(キューシート公開用_V2!J72=キューシート公開用_V1!J72,"","◎")</f>
        <v/>
      </c>
      <c r="K72" s="24" t="str">
        <f>IF(キューシート公開用_V2!K72=キューシート公開用_V1!K72,"","◎")</f>
        <v/>
      </c>
      <c r="L72" s="24" t="str">
        <f>IF(キューシート公開用_V2!L72=キューシート公開用_V1!L72,"","◎")</f>
        <v/>
      </c>
      <c r="M72" s="24" t="str">
        <f>IF(キューシート公開用_V2!M72=キューシート公開用_V1!M72,"","◎")</f>
        <v/>
      </c>
    </row>
    <row r="73" spans="1:13" x14ac:dyDescent="0.45">
      <c r="A73" s="24" t="str">
        <f>IF(キューシート公開用_V2!A73=キューシート公開用_V1!A73,"","◎")</f>
        <v/>
      </c>
      <c r="B73" s="24" t="str">
        <f>IF(キューシート公開用_V2!B73=キューシート公開用_V1!B73,"","◎")</f>
        <v/>
      </c>
      <c r="C73" s="24" t="str">
        <f>IF(キューシート公開用_V2!C73=キューシート公開用_V1!C73,"","◎")</f>
        <v/>
      </c>
      <c r="D73" s="24" t="str">
        <f>IF(キューシート公開用_V2!D73=キューシート公開用_V1!D73,"","◎")</f>
        <v/>
      </c>
      <c r="E73" s="24" t="str">
        <f>IF(キューシート公開用_V2!E73=キューシート公開用_V1!E73,"","◎")</f>
        <v/>
      </c>
      <c r="F73" s="24" t="str">
        <f>IF(キューシート公開用_V2!F73=キューシート公開用_V1!F73,"","◎")</f>
        <v/>
      </c>
      <c r="G73" s="24" t="str">
        <f>IF(キューシート公開用_V2!G73=キューシート公開用_V1!G73,"","◎")</f>
        <v/>
      </c>
      <c r="H73" s="24" t="str">
        <f>IF(キューシート公開用_V2!H73=キューシート公開用_V1!H73,"","◎")</f>
        <v/>
      </c>
      <c r="I73" s="24" t="str">
        <f>IF(キューシート公開用_V2!I73=キューシート公開用_V1!I73,"","◎")</f>
        <v/>
      </c>
      <c r="J73" s="24" t="str">
        <f>IF(キューシート公開用_V2!J73=キューシート公開用_V1!J73,"","◎")</f>
        <v/>
      </c>
      <c r="K73" s="24" t="str">
        <f>IF(キューシート公開用_V2!K73=キューシート公開用_V1!K73,"","◎")</f>
        <v/>
      </c>
      <c r="L73" s="24" t="str">
        <f>IF(キューシート公開用_V2!L73=キューシート公開用_V1!L73,"","◎")</f>
        <v/>
      </c>
      <c r="M73" s="24" t="str">
        <f>IF(キューシート公開用_V2!M73=キューシート公開用_V1!M73,"","◎")</f>
        <v/>
      </c>
    </row>
    <row r="74" spans="1:13" x14ac:dyDescent="0.45">
      <c r="A74" s="24" t="str">
        <f>IF(キューシート公開用_V2!A74=キューシート公開用_V1!A74,"","◎")</f>
        <v/>
      </c>
      <c r="B74" s="24" t="str">
        <f>IF(キューシート公開用_V2!B74=キューシート公開用_V1!B74,"","◎")</f>
        <v/>
      </c>
      <c r="C74" s="24" t="str">
        <f>IF(キューシート公開用_V2!C74=キューシート公開用_V1!C74,"","◎")</f>
        <v/>
      </c>
      <c r="D74" s="24" t="str">
        <f>IF(キューシート公開用_V2!D74=キューシート公開用_V1!D74,"","◎")</f>
        <v/>
      </c>
      <c r="E74" s="24" t="str">
        <f>IF(キューシート公開用_V2!E74=キューシート公開用_V1!E74,"","◎")</f>
        <v/>
      </c>
      <c r="F74" s="24" t="str">
        <f>IF(キューシート公開用_V2!F74=キューシート公開用_V1!F74,"","◎")</f>
        <v/>
      </c>
      <c r="G74" s="24" t="str">
        <f>IF(キューシート公開用_V2!G74=キューシート公開用_V1!G74,"","◎")</f>
        <v/>
      </c>
      <c r="H74" s="24" t="str">
        <f>IF(キューシート公開用_V2!H74=キューシート公開用_V1!H74,"","◎")</f>
        <v/>
      </c>
      <c r="I74" s="24" t="str">
        <f>IF(キューシート公開用_V2!I74=キューシート公開用_V1!I74,"","◎")</f>
        <v/>
      </c>
      <c r="J74" s="24" t="str">
        <f>IF(キューシート公開用_V2!J74=キューシート公開用_V1!J74,"","◎")</f>
        <v/>
      </c>
      <c r="K74" s="24" t="str">
        <f>IF(キューシート公開用_V2!K74=キューシート公開用_V1!K74,"","◎")</f>
        <v/>
      </c>
      <c r="L74" s="24" t="str">
        <f>IF(キューシート公開用_V2!L74=キューシート公開用_V1!L74,"","◎")</f>
        <v/>
      </c>
      <c r="M74" s="24" t="str">
        <f>IF(キューシート公開用_V2!M74=キューシート公開用_V1!M74,"","◎")</f>
        <v/>
      </c>
    </row>
    <row r="75" spans="1:13" x14ac:dyDescent="0.45">
      <c r="A75" s="24" t="str">
        <f>IF(キューシート公開用_V2!A75=キューシート公開用_V1!A75,"","◎")</f>
        <v/>
      </c>
      <c r="B75" s="24" t="str">
        <f>IF(キューシート公開用_V2!B75=キューシート公開用_V1!B75,"","◎")</f>
        <v/>
      </c>
      <c r="C75" s="24" t="str">
        <f>IF(キューシート公開用_V2!C75=キューシート公開用_V1!C75,"","◎")</f>
        <v/>
      </c>
      <c r="D75" s="24" t="str">
        <f>IF(キューシート公開用_V2!D75=キューシート公開用_V1!D75,"","◎")</f>
        <v/>
      </c>
      <c r="E75" s="24" t="str">
        <f>IF(キューシート公開用_V2!E75=キューシート公開用_V1!E75,"","◎")</f>
        <v/>
      </c>
      <c r="F75" s="24" t="str">
        <f>IF(キューシート公開用_V2!F75=キューシート公開用_V1!F75,"","◎")</f>
        <v/>
      </c>
      <c r="G75" s="24" t="str">
        <f>IF(キューシート公開用_V2!G75=キューシート公開用_V1!G75,"","◎")</f>
        <v/>
      </c>
      <c r="H75" s="24" t="str">
        <f>IF(キューシート公開用_V2!H75=キューシート公開用_V1!H75,"","◎")</f>
        <v/>
      </c>
      <c r="I75" s="24" t="str">
        <f>IF(キューシート公開用_V2!I75=キューシート公開用_V1!I75,"","◎")</f>
        <v/>
      </c>
      <c r="J75" s="24" t="str">
        <f>IF(キューシート公開用_V2!J75=キューシート公開用_V1!J75,"","◎")</f>
        <v/>
      </c>
      <c r="K75" s="24" t="str">
        <f>IF(キューシート公開用_V2!K75=キューシート公開用_V1!K75,"","◎")</f>
        <v/>
      </c>
      <c r="L75" s="24" t="str">
        <f>IF(キューシート公開用_V2!L75=キューシート公開用_V1!L75,"","◎")</f>
        <v/>
      </c>
      <c r="M75" s="24" t="str">
        <f>IF(キューシート公開用_V2!M75=キューシート公開用_V1!M75,"","◎")</f>
        <v/>
      </c>
    </row>
    <row r="76" spans="1:13" x14ac:dyDescent="0.45">
      <c r="A76" s="24" t="str">
        <f>IF(キューシート公開用_V2!A76=キューシート公開用_V1!A76,"","◎")</f>
        <v/>
      </c>
      <c r="B76" s="24" t="str">
        <f>IF(キューシート公開用_V2!B76=キューシート公開用_V1!B76,"","◎")</f>
        <v/>
      </c>
      <c r="C76" s="24" t="str">
        <f>IF(キューシート公開用_V2!C76=キューシート公開用_V1!C76,"","◎")</f>
        <v/>
      </c>
      <c r="D76" s="24" t="str">
        <f>IF(キューシート公開用_V2!D76=キューシート公開用_V1!D76,"","◎")</f>
        <v/>
      </c>
      <c r="E76" s="24" t="str">
        <f>IF(キューシート公開用_V2!E76=キューシート公開用_V1!E76,"","◎")</f>
        <v/>
      </c>
      <c r="F76" s="24" t="str">
        <f>IF(キューシート公開用_V2!F76=キューシート公開用_V1!F76,"","◎")</f>
        <v>◎</v>
      </c>
      <c r="G76" s="24" t="str">
        <f>IF(キューシート公開用_V2!G76=キューシート公開用_V1!G76,"","◎")</f>
        <v/>
      </c>
      <c r="H76" s="24" t="str">
        <f>IF(キューシート公開用_V2!H76=キューシート公開用_V1!H76,"","◎")</f>
        <v/>
      </c>
      <c r="I76" s="24" t="str">
        <f>IF(キューシート公開用_V2!I76=キューシート公開用_V1!I76,"","◎")</f>
        <v/>
      </c>
      <c r="J76" s="24" t="str">
        <f>IF(キューシート公開用_V2!J76=キューシート公開用_V1!J76,"","◎")</f>
        <v/>
      </c>
      <c r="K76" s="24" t="str">
        <f>IF(キューシート公開用_V2!K76=キューシート公開用_V1!K76,"","◎")</f>
        <v/>
      </c>
      <c r="L76" s="24" t="str">
        <f>IF(キューシート公開用_V2!L76=キューシート公開用_V1!L76,"","◎")</f>
        <v/>
      </c>
      <c r="M76" s="24" t="str">
        <f>IF(キューシート公開用_V2!M76=キューシート公開用_V1!M76,"","◎")</f>
        <v/>
      </c>
    </row>
    <row r="77" spans="1:13" x14ac:dyDescent="0.45">
      <c r="A77" s="24" t="str">
        <f>IF(キューシート公開用_V2!A77=キューシート公開用_V1!A77,"","◎")</f>
        <v/>
      </c>
      <c r="B77" s="24" t="str">
        <f>IF(キューシート公開用_V2!B77=キューシート公開用_V1!B77,"","◎")</f>
        <v/>
      </c>
      <c r="C77" s="24" t="str">
        <f>IF(キューシート公開用_V2!C77=キューシート公開用_V1!C77,"","◎")</f>
        <v/>
      </c>
      <c r="D77" s="24" t="str">
        <f>IF(キューシート公開用_V2!D77=キューシート公開用_V1!D77,"","◎")</f>
        <v/>
      </c>
      <c r="E77" s="24" t="str">
        <f>IF(キューシート公開用_V2!E77=キューシート公開用_V1!E77,"","◎")</f>
        <v/>
      </c>
      <c r="F77" s="24" t="str">
        <f>IF(キューシート公開用_V2!F77=キューシート公開用_V1!F77,"","◎")</f>
        <v/>
      </c>
      <c r="G77" s="24" t="str">
        <f>IF(キューシート公開用_V2!G77=キューシート公開用_V1!G77,"","◎")</f>
        <v/>
      </c>
      <c r="H77" s="24" t="str">
        <f>IF(キューシート公開用_V2!H77=キューシート公開用_V1!H77,"","◎")</f>
        <v/>
      </c>
      <c r="I77" s="24" t="str">
        <f>IF(キューシート公開用_V2!I77=キューシート公開用_V1!I77,"","◎")</f>
        <v/>
      </c>
      <c r="J77" s="24" t="str">
        <f>IF(キューシート公開用_V2!J77=キューシート公開用_V1!J77,"","◎")</f>
        <v/>
      </c>
      <c r="K77" s="24" t="str">
        <f>IF(キューシート公開用_V2!K77=キューシート公開用_V1!K77,"","◎")</f>
        <v/>
      </c>
      <c r="L77" s="24" t="str">
        <f>IF(キューシート公開用_V2!L77=キューシート公開用_V1!L77,"","◎")</f>
        <v/>
      </c>
      <c r="M77" s="24" t="str">
        <f>IF(キューシート公開用_V2!M77=キューシート公開用_V1!M77,"","◎")</f>
        <v/>
      </c>
    </row>
    <row r="78" spans="1:13" x14ac:dyDescent="0.45">
      <c r="A78" s="24" t="str">
        <f>IF(キューシート公開用_V2!A78=キューシート公開用_V1!A78,"","◎")</f>
        <v/>
      </c>
      <c r="B78" s="24" t="str">
        <f>IF(キューシート公開用_V2!B78=キューシート公開用_V1!B78,"","◎")</f>
        <v/>
      </c>
      <c r="C78" s="24" t="str">
        <f>IF(キューシート公開用_V2!C78=キューシート公開用_V1!C78,"","◎")</f>
        <v/>
      </c>
      <c r="D78" s="24" t="str">
        <f>IF(キューシート公開用_V2!D78=キューシート公開用_V1!D78,"","◎")</f>
        <v/>
      </c>
      <c r="E78" s="24" t="str">
        <f>IF(キューシート公開用_V2!E78=キューシート公開用_V1!E78,"","◎")</f>
        <v/>
      </c>
      <c r="F78" s="24" t="str">
        <f>IF(キューシート公開用_V2!F78=キューシート公開用_V1!F78,"","◎")</f>
        <v/>
      </c>
      <c r="G78" s="24" t="str">
        <f>IF(キューシート公開用_V2!G78=キューシート公開用_V1!G78,"","◎")</f>
        <v/>
      </c>
      <c r="H78" s="24" t="str">
        <f>IF(キューシート公開用_V2!H78=キューシート公開用_V1!H78,"","◎")</f>
        <v/>
      </c>
      <c r="I78" s="24" t="str">
        <f>IF(キューシート公開用_V2!I78=キューシート公開用_V1!I78,"","◎")</f>
        <v/>
      </c>
      <c r="J78" s="24" t="str">
        <f>IF(キューシート公開用_V2!J78=キューシート公開用_V1!J78,"","◎")</f>
        <v/>
      </c>
      <c r="K78" s="24" t="str">
        <f>IF(キューシート公開用_V2!K78=キューシート公開用_V1!K78,"","◎")</f>
        <v/>
      </c>
      <c r="L78" s="24" t="str">
        <f>IF(キューシート公開用_V2!L78=キューシート公開用_V1!L78,"","◎")</f>
        <v/>
      </c>
      <c r="M78" s="24" t="str">
        <f>IF(キューシート公開用_V2!M78=キューシート公開用_V1!M78,"","◎")</f>
        <v/>
      </c>
    </row>
    <row r="79" spans="1:13" x14ac:dyDescent="0.45">
      <c r="A79" s="24" t="str">
        <f>IF(キューシート公開用_V2!A79=キューシート公開用_V1!A79,"","◎")</f>
        <v/>
      </c>
      <c r="B79" s="24" t="str">
        <f>IF(キューシート公開用_V2!B79=キューシート公開用_V1!B79,"","◎")</f>
        <v/>
      </c>
      <c r="C79" s="24" t="str">
        <f>IF(キューシート公開用_V2!C79=キューシート公開用_V1!C79,"","◎")</f>
        <v/>
      </c>
      <c r="D79" s="24" t="str">
        <f>IF(キューシート公開用_V2!D79=キューシート公開用_V1!D79,"","◎")</f>
        <v/>
      </c>
      <c r="E79" s="24" t="str">
        <f>IF(キューシート公開用_V2!E79=キューシート公開用_V1!E79,"","◎")</f>
        <v/>
      </c>
      <c r="F79" s="24" t="str">
        <f>IF(キューシート公開用_V2!F79=キューシート公開用_V1!F79,"","◎")</f>
        <v/>
      </c>
      <c r="G79" s="24" t="str">
        <f>IF(キューシート公開用_V2!G79=キューシート公開用_V1!G79,"","◎")</f>
        <v/>
      </c>
      <c r="H79" s="24" t="str">
        <f>IF(キューシート公開用_V2!H79=キューシート公開用_V1!H79,"","◎")</f>
        <v/>
      </c>
      <c r="I79" s="24" t="str">
        <f>IF(キューシート公開用_V2!I79=キューシート公開用_V1!I79,"","◎")</f>
        <v/>
      </c>
      <c r="J79" s="24" t="str">
        <f>IF(キューシート公開用_V2!J79=キューシート公開用_V1!J79,"","◎")</f>
        <v/>
      </c>
      <c r="K79" s="24" t="str">
        <f>IF(キューシート公開用_V2!K79=キューシート公開用_V1!K79,"","◎")</f>
        <v/>
      </c>
      <c r="L79" s="24" t="str">
        <f>IF(キューシート公開用_V2!L79=キューシート公開用_V1!L79,"","◎")</f>
        <v/>
      </c>
      <c r="M79" s="24" t="str">
        <f>IF(キューシート公開用_V2!M79=キューシート公開用_V1!M79,"","◎")</f>
        <v/>
      </c>
    </row>
    <row r="80" spans="1:13" x14ac:dyDescent="0.45">
      <c r="A80" s="24" t="str">
        <f>IF(キューシート公開用_V2!A80=キューシート公開用_V1!A80,"","◎")</f>
        <v/>
      </c>
      <c r="B80" s="24" t="str">
        <f>IF(キューシート公開用_V2!B80=キューシート公開用_V1!B80,"","◎")</f>
        <v/>
      </c>
      <c r="C80" s="24" t="str">
        <f>IF(キューシート公開用_V2!C80=キューシート公開用_V1!C80,"","◎")</f>
        <v/>
      </c>
      <c r="D80" s="24" t="str">
        <f>IF(キューシート公開用_V2!D80=キューシート公開用_V1!D80,"","◎")</f>
        <v/>
      </c>
      <c r="E80" s="24" t="str">
        <f>IF(キューシート公開用_V2!E80=キューシート公開用_V1!E80,"","◎")</f>
        <v/>
      </c>
      <c r="F80" s="24" t="str">
        <f>IF(キューシート公開用_V2!F80=キューシート公開用_V1!F80,"","◎")</f>
        <v/>
      </c>
      <c r="G80" s="24" t="str">
        <f>IF(キューシート公開用_V2!G80=キューシート公開用_V1!G80,"","◎")</f>
        <v/>
      </c>
      <c r="H80" s="24" t="str">
        <f>IF(キューシート公開用_V2!H80=キューシート公開用_V1!H80,"","◎")</f>
        <v/>
      </c>
      <c r="I80" s="24" t="str">
        <f>IF(キューシート公開用_V2!I80=キューシート公開用_V1!I80,"","◎")</f>
        <v/>
      </c>
      <c r="J80" s="24" t="str">
        <f>IF(キューシート公開用_V2!J80=キューシート公開用_V1!J80,"","◎")</f>
        <v/>
      </c>
      <c r="K80" s="24" t="str">
        <f>IF(キューシート公開用_V2!K80=キューシート公開用_V1!K80,"","◎")</f>
        <v/>
      </c>
      <c r="L80" s="24" t="str">
        <f>IF(キューシート公開用_V2!L80=キューシート公開用_V1!L80,"","◎")</f>
        <v/>
      </c>
      <c r="M80" s="24" t="str">
        <f>IF(キューシート公開用_V2!M80=キューシート公開用_V1!M80,"","◎")</f>
        <v/>
      </c>
    </row>
    <row r="81" spans="1:13" x14ac:dyDescent="0.45">
      <c r="A81" s="24" t="str">
        <f>IF(キューシート公開用_V2!A81=キューシート公開用_V1!A81,"","◎")</f>
        <v/>
      </c>
      <c r="B81" s="24" t="str">
        <f>IF(キューシート公開用_V2!B81=キューシート公開用_V1!B81,"","◎")</f>
        <v/>
      </c>
      <c r="C81" s="24" t="str">
        <f>IF(キューシート公開用_V2!C81=キューシート公開用_V1!C81,"","◎")</f>
        <v/>
      </c>
      <c r="D81" s="24" t="str">
        <f>IF(キューシート公開用_V2!D81=キューシート公開用_V1!D81,"","◎")</f>
        <v/>
      </c>
      <c r="E81" s="24" t="str">
        <f>IF(キューシート公開用_V2!E81=キューシート公開用_V1!E81,"","◎")</f>
        <v/>
      </c>
      <c r="F81" s="24" t="str">
        <f>IF(キューシート公開用_V2!F81=キューシート公開用_V1!F81,"","◎")</f>
        <v/>
      </c>
      <c r="G81" s="24" t="str">
        <f>IF(キューシート公開用_V2!G81=キューシート公開用_V1!G81,"","◎")</f>
        <v/>
      </c>
      <c r="H81" s="24" t="str">
        <f>IF(キューシート公開用_V2!H81=キューシート公開用_V1!H81,"","◎")</f>
        <v/>
      </c>
      <c r="I81" s="24" t="str">
        <f>IF(キューシート公開用_V2!I81=キューシート公開用_V1!I81,"","◎")</f>
        <v/>
      </c>
      <c r="J81" s="24" t="str">
        <f>IF(キューシート公開用_V2!J81=キューシート公開用_V1!J81,"","◎")</f>
        <v/>
      </c>
      <c r="K81" s="24" t="str">
        <f>IF(キューシート公開用_V2!K81=キューシート公開用_V1!K81,"","◎")</f>
        <v/>
      </c>
      <c r="L81" s="24" t="str">
        <f>IF(キューシート公開用_V2!L81=キューシート公開用_V1!L81,"","◎")</f>
        <v/>
      </c>
      <c r="M81" s="24" t="str">
        <f>IF(キューシート公開用_V2!M81=キューシート公開用_V1!M81,"","◎")</f>
        <v/>
      </c>
    </row>
    <row r="82" spans="1:13" x14ac:dyDescent="0.45">
      <c r="A82" s="24" t="str">
        <f>IF(キューシート公開用_V2!A82=キューシート公開用_V1!A82,"","◎")</f>
        <v/>
      </c>
      <c r="B82" s="24" t="str">
        <f>IF(キューシート公開用_V2!B82=キューシート公開用_V1!B82,"","◎")</f>
        <v/>
      </c>
      <c r="C82" s="24" t="str">
        <f>IF(キューシート公開用_V2!C82=キューシート公開用_V1!C82,"","◎")</f>
        <v/>
      </c>
      <c r="D82" s="24" t="str">
        <f>IF(キューシート公開用_V2!D82=キューシート公開用_V1!D82,"","◎")</f>
        <v/>
      </c>
      <c r="E82" s="24" t="str">
        <f>IF(キューシート公開用_V2!E82=キューシート公開用_V1!E82,"","◎")</f>
        <v/>
      </c>
      <c r="F82" s="24" t="str">
        <f>IF(キューシート公開用_V2!F82=キューシート公開用_V1!F82,"","◎")</f>
        <v/>
      </c>
      <c r="G82" s="24" t="str">
        <f>IF(キューシート公開用_V2!G82=キューシート公開用_V1!G82,"","◎")</f>
        <v/>
      </c>
      <c r="H82" s="24" t="str">
        <f>IF(キューシート公開用_V2!H82=キューシート公開用_V1!H82,"","◎")</f>
        <v/>
      </c>
      <c r="I82" s="24" t="str">
        <f>IF(キューシート公開用_V2!I82=キューシート公開用_V1!I82,"","◎")</f>
        <v/>
      </c>
      <c r="J82" s="24" t="str">
        <f>IF(キューシート公開用_V2!J82=キューシート公開用_V1!J82,"","◎")</f>
        <v/>
      </c>
      <c r="K82" s="24" t="str">
        <f>IF(キューシート公開用_V2!K82=キューシート公開用_V1!K82,"","◎")</f>
        <v/>
      </c>
      <c r="L82" s="24" t="str">
        <f>IF(キューシート公開用_V2!L82=キューシート公開用_V1!L82,"","◎")</f>
        <v/>
      </c>
      <c r="M82" s="24" t="str">
        <f>IF(キューシート公開用_V2!M82=キューシート公開用_V1!M82,"","◎")</f>
        <v/>
      </c>
    </row>
    <row r="83" spans="1:13" x14ac:dyDescent="0.45">
      <c r="A83" s="24" t="str">
        <f>IF(キューシート公開用_V2!A83=キューシート公開用_V1!A83,"","◎")</f>
        <v/>
      </c>
      <c r="B83" s="24" t="str">
        <f>IF(キューシート公開用_V2!B83=キューシート公開用_V1!B83,"","◎")</f>
        <v/>
      </c>
      <c r="C83" s="24" t="str">
        <f>IF(キューシート公開用_V2!C83=キューシート公開用_V1!C83,"","◎")</f>
        <v/>
      </c>
      <c r="D83" s="24" t="str">
        <f>IF(キューシート公開用_V2!D83=キューシート公開用_V1!D83,"","◎")</f>
        <v/>
      </c>
      <c r="E83" s="24" t="str">
        <f>IF(キューシート公開用_V2!E83=キューシート公開用_V1!E83,"","◎")</f>
        <v/>
      </c>
      <c r="F83" s="24" t="str">
        <f>IF(キューシート公開用_V2!F83=キューシート公開用_V1!F83,"","◎")</f>
        <v/>
      </c>
      <c r="G83" s="24" t="str">
        <f>IF(キューシート公開用_V2!G83=キューシート公開用_V1!G83,"","◎")</f>
        <v/>
      </c>
      <c r="H83" s="24" t="str">
        <f>IF(キューシート公開用_V2!H83=キューシート公開用_V1!H83,"","◎")</f>
        <v/>
      </c>
      <c r="I83" s="24" t="str">
        <f>IF(キューシート公開用_V2!I83=キューシート公開用_V1!I83,"","◎")</f>
        <v/>
      </c>
      <c r="J83" s="24" t="str">
        <f>IF(キューシート公開用_V2!J83=キューシート公開用_V1!J83,"","◎")</f>
        <v/>
      </c>
      <c r="K83" s="24" t="str">
        <f>IF(キューシート公開用_V2!K83=キューシート公開用_V1!K83,"","◎")</f>
        <v/>
      </c>
      <c r="L83" s="24" t="str">
        <f>IF(キューシート公開用_V2!L83=キューシート公開用_V1!L83,"","◎")</f>
        <v/>
      </c>
      <c r="M83" s="24" t="str">
        <f>IF(キューシート公開用_V2!M83=キューシート公開用_V1!M83,"","◎")</f>
        <v/>
      </c>
    </row>
    <row r="84" spans="1:13" x14ac:dyDescent="0.45">
      <c r="A84" s="24" t="str">
        <f>IF(キューシート公開用_V2!A84=キューシート公開用_V1!A84,"","◎")</f>
        <v/>
      </c>
      <c r="B84" s="24" t="str">
        <f>IF(キューシート公開用_V2!B84=キューシート公開用_V1!B84,"","◎")</f>
        <v/>
      </c>
      <c r="C84" s="24" t="str">
        <f>IF(キューシート公開用_V2!C84=キューシート公開用_V1!C84,"","◎")</f>
        <v/>
      </c>
      <c r="D84" s="24" t="str">
        <f>IF(キューシート公開用_V2!D84=キューシート公開用_V1!D84,"","◎")</f>
        <v/>
      </c>
      <c r="E84" s="24" t="str">
        <f>IF(キューシート公開用_V2!E84=キューシート公開用_V1!E84,"","◎")</f>
        <v/>
      </c>
      <c r="F84" s="24" t="str">
        <f>IF(キューシート公開用_V2!F84=キューシート公開用_V1!F84,"","◎")</f>
        <v/>
      </c>
      <c r="G84" s="24" t="str">
        <f>IF(キューシート公開用_V2!G84=キューシート公開用_V1!G84,"","◎")</f>
        <v/>
      </c>
      <c r="H84" s="24" t="str">
        <f>IF(キューシート公開用_V2!H84=キューシート公開用_V1!H84,"","◎")</f>
        <v/>
      </c>
      <c r="I84" s="24" t="str">
        <f>IF(キューシート公開用_V2!I84=キューシート公開用_V1!I84,"","◎")</f>
        <v/>
      </c>
      <c r="J84" s="24" t="str">
        <f>IF(キューシート公開用_V2!J84=キューシート公開用_V1!J84,"","◎")</f>
        <v/>
      </c>
      <c r="K84" s="24" t="str">
        <f>IF(キューシート公開用_V2!K84=キューシート公開用_V1!K84,"","◎")</f>
        <v/>
      </c>
      <c r="L84" s="24" t="str">
        <f>IF(キューシート公開用_V2!L84=キューシート公開用_V1!L84,"","◎")</f>
        <v/>
      </c>
      <c r="M84" s="24" t="str">
        <f>IF(キューシート公開用_V2!M84=キューシート公開用_V1!M84,"","◎")</f>
        <v/>
      </c>
    </row>
    <row r="85" spans="1:13" x14ac:dyDescent="0.45">
      <c r="A85" s="24" t="str">
        <f>IF(キューシート公開用_V2!A85=キューシート公開用_V1!A85,"","◎")</f>
        <v/>
      </c>
      <c r="B85" s="24" t="str">
        <f>IF(キューシート公開用_V2!B85=キューシート公開用_V1!B85,"","◎")</f>
        <v/>
      </c>
      <c r="C85" s="24" t="str">
        <f>IF(キューシート公開用_V2!C85=キューシート公開用_V1!C85,"","◎")</f>
        <v/>
      </c>
      <c r="D85" s="24" t="str">
        <f>IF(キューシート公開用_V2!D85=キューシート公開用_V1!D85,"","◎")</f>
        <v/>
      </c>
      <c r="E85" s="24" t="str">
        <f>IF(キューシート公開用_V2!E85=キューシート公開用_V1!E85,"","◎")</f>
        <v/>
      </c>
      <c r="F85" s="24" t="str">
        <f>IF(キューシート公開用_V2!F85=キューシート公開用_V1!F85,"","◎")</f>
        <v/>
      </c>
      <c r="G85" s="24" t="str">
        <f>IF(キューシート公開用_V2!G85=キューシート公開用_V1!G85,"","◎")</f>
        <v/>
      </c>
      <c r="H85" s="24" t="str">
        <f>IF(キューシート公開用_V2!H85=キューシート公開用_V1!H85,"","◎")</f>
        <v/>
      </c>
      <c r="I85" s="24" t="str">
        <f>IF(キューシート公開用_V2!I85=キューシート公開用_V1!I85,"","◎")</f>
        <v/>
      </c>
      <c r="J85" s="24" t="str">
        <f>IF(キューシート公開用_V2!J85=キューシート公開用_V1!J85,"","◎")</f>
        <v/>
      </c>
      <c r="K85" s="24" t="str">
        <f>IF(キューシート公開用_V2!K85=キューシート公開用_V1!K85,"","◎")</f>
        <v/>
      </c>
      <c r="L85" s="24" t="str">
        <f>IF(キューシート公開用_V2!L85=キューシート公開用_V1!L85,"","◎")</f>
        <v/>
      </c>
      <c r="M85" s="24" t="str">
        <f>IF(キューシート公開用_V2!M85=キューシート公開用_V1!M85,"","◎")</f>
        <v/>
      </c>
    </row>
    <row r="86" spans="1:13" x14ac:dyDescent="0.45">
      <c r="A86" s="24" t="str">
        <f>IF(キューシート公開用_V2!A86=キューシート公開用_V1!A86,"","◎")</f>
        <v/>
      </c>
      <c r="B86" s="24" t="str">
        <f>IF(キューシート公開用_V2!B86=キューシート公開用_V1!B86,"","◎")</f>
        <v/>
      </c>
      <c r="C86" s="24" t="str">
        <f>IF(キューシート公開用_V2!C86=キューシート公開用_V1!C86,"","◎")</f>
        <v/>
      </c>
      <c r="D86" s="24" t="str">
        <f>IF(キューシート公開用_V2!D86=キューシート公開用_V1!D86,"","◎")</f>
        <v/>
      </c>
      <c r="E86" s="24" t="str">
        <f>IF(キューシート公開用_V2!E86=キューシート公開用_V1!E86,"","◎")</f>
        <v/>
      </c>
      <c r="F86" s="24" t="str">
        <f>IF(キューシート公開用_V2!F86=キューシート公開用_V1!F86,"","◎")</f>
        <v/>
      </c>
      <c r="G86" s="24" t="str">
        <f>IF(キューシート公開用_V2!G86=キューシート公開用_V1!G86,"","◎")</f>
        <v/>
      </c>
      <c r="H86" s="24" t="str">
        <f>IF(キューシート公開用_V2!H86=キューシート公開用_V1!H86,"","◎")</f>
        <v/>
      </c>
      <c r="I86" s="24" t="str">
        <f>IF(キューシート公開用_V2!I86=キューシート公開用_V1!I86,"","◎")</f>
        <v/>
      </c>
      <c r="J86" s="24" t="str">
        <f>IF(キューシート公開用_V2!J86=キューシート公開用_V1!J86,"","◎")</f>
        <v/>
      </c>
      <c r="K86" s="24" t="str">
        <f>IF(キューシート公開用_V2!K86=キューシート公開用_V1!K86,"","◎")</f>
        <v/>
      </c>
      <c r="L86" s="24" t="str">
        <f>IF(キューシート公開用_V2!L86=キューシート公開用_V1!L86,"","◎")</f>
        <v/>
      </c>
      <c r="M86" s="24" t="str">
        <f>IF(キューシート公開用_V2!M86=キューシート公開用_V1!M86,"","◎")</f>
        <v/>
      </c>
    </row>
    <row r="87" spans="1:13" x14ac:dyDescent="0.45">
      <c r="A87" s="24" t="str">
        <f>IF(キューシート公開用_V2!A87=キューシート公開用_V1!A87,"","◎")</f>
        <v/>
      </c>
      <c r="B87" s="24" t="str">
        <f>IF(キューシート公開用_V2!B87=キューシート公開用_V1!B87,"","◎")</f>
        <v/>
      </c>
      <c r="C87" s="24" t="str">
        <f>IF(キューシート公開用_V2!C87=キューシート公開用_V1!C87,"","◎")</f>
        <v/>
      </c>
      <c r="D87" s="24" t="str">
        <f>IF(キューシート公開用_V2!D87=キューシート公開用_V1!D87,"","◎")</f>
        <v/>
      </c>
      <c r="E87" s="24" t="str">
        <f>IF(キューシート公開用_V2!E87=キューシート公開用_V1!E87,"","◎")</f>
        <v/>
      </c>
      <c r="F87" s="24" t="str">
        <f>IF(キューシート公開用_V2!F87=キューシート公開用_V1!F87,"","◎")</f>
        <v/>
      </c>
      <c r="G87" s="24" t="str">
        <f>IF(キューシート公開用_V2!G87=キューシート公開用_V1!G87,"","◎")</f>
        <v/>
      </c>
      <c r="H87" s="24" t="str">
        <f>IF(キューシート公開用_V2!H87=キューシート公開用_V1!H87,"","◎")</f>
        <v/>
      </c>
      <c r="I87" s="24" t="str">
        <f>IF(キューシート公開用_V2!I87=キューシート公開用_V1!I87,"","◎")</f>
        <v/>
      </c>
      <c r="J87" s="24" t="str">
        <f>IF(キューシート公開用_V2!J87=キューシート公開用_V1!J87,"","◎")</f>
        <v/>
      </c>
      <c r="K87" s="24" t="str">
        <f>IF(キューシート公開用_V2!K87=キューシート公開用_V1!K87,"","◎")</f>
        <v/>
      </c>
      <c r="L87" s="24" t="str">
        <f>IF(キューシート公開用_V2!L87=キューシート公開用_V1!L87,"","◎")</f>
        <v/>
      </c>
      <c r="M87" s="24" t="str">
        <f>IF(キューシート公開用_V2!M87=キューシート公開用_V1!M87,"","◎")</f>
        <v/>
      </c>
    </row>
    <row r="88" spans="1:13" x14ac:dyDescent="0.45">
      <c r="A88" s="24" t="str">
        <f>IF(キューシート公開用_V2!A88=キューシート公開用_V1!A88,"","◎")</f>
        <v/>
      </c>
      <c r="B88" s="24" t="str">
        <f>IF(キューシート公開用_V2!B88=キューシート公開用_V1!B88,"","◎")</f>
        <v/>
      </c>
      <c r="C88" s="24" t="str">
        <f>IF(キューシート公開用_V2!C88=キューシート公開用_V1!C88,"","◎")</f>
        <v/>
      </c>
      <c r="D88" s="24" t="str">
        <f>IF(キューシート公開用_V2!D88=キューシート公開用_V1!D88,"","◎")</f>
        <v/>
      </c>
      <c r="E88" s="24" t="str">
        <f>IF(キューシート公開用_V2!E88=キューシート公開用_V1!E88,"","◎")</f>
        <v/>
      </c>
      <c r="F88" s="24" t="str">
        <f>IF(キューシート公開用_V2!F88=キューシート公開用_V1!F88,"","◎")</f>
        <v/>
      </c>
      <c r="G88" s="24" t="str">
        <f>IF(キューシート公開用_V2!G88=キューシート公開用_V1!G88,"","◎")</f>
        <v>◎</v>
      </c>
      <c r="H88" s="24" t="str">
        <f>IF(キューシート公開用_V2!H88=キューシート公開用_V1!H88,"","◎")</f>
        <v/>
      </c>
      <c r="I88" s="24" t="str">
        <f>IF(キューシート公開用_V2!I88=キューシート公開用_V1!I88,"","◎")</f>
        <v/>
      </c>
      <c r="J88" s="24" t="str">
        <f>IF(キューシート公開用_V2!J88=キューシート公開用_V1!J88,"","◎")</f>
        <v/>
      </c>
      <c r="K88" s="24" t="str">
        <f>IF(キューシート公開用_V2!K88=キューシート公開用_V1!K88,"","◎")</f>
        <v>◎</v>
      </c>
      <c r="L88" s="24" t="str">
        <f>IF(キューシート公開用_V2!L88=キューシート公開用_V1!L88,"","◎")</f>
        <v/>
      </c>
      <c r="M88" s="24" t="str">
        <f>IF(キューシート公開用_V2!M88=キューシート公開用_V1!M88,"","◎")</f>
        <v/>
      </c>
    </row>
    <row r="89" spans="1:13" x14ac:dyDescent="0.45">
      <c r="A89" s="24" t="str">
        <f>IF(キューシート公開用_V2!A89=キューシート公開用_V1!A89,"","◎")</f>
        <v/>
      </c>
      <c r="B89" s="24" t="str">
        <f>IF(キューシート公開用_V2!B89=キューシート公開用_V1!B89,"","◎")</f>
        <v/>
      </c>
      <c r="C89" s="24" t="str">
        <f>IF(キューシート公開用_V2!C89=キューシート公開用_V1!C89,"","◎")</f>
        <v/>
      </c>
      <c r="D89" s="24" t="str">
        <f>IF(キューシート公開用_V2!D89=キューシート公開用_V1!D89,"","◎")</f>
        <v/>
      </c>
      <c r="E89" s="24" t="str">
        <f>IF(キューシート公開用_V2!E89=キューシート公開用_V1!E89,"","◎")</f>
        <v/>
      </c>
      <c r="F89" s="24" t="str">
        <f>IF(キューシート公開用_V2!F89=キューシート公開用_V1!F89,"","◎")</f>
        <v/>
      </c>
      <c r="G89" s="24" t="str">
        <f>IF(キューシート公開用_V2!G89=キューシート公開用_V1!G89,"","◎")</f>
        <v/>
      </c>
      <c r="H89" s="24" t="str">
        <f>IF(キューシート公開用_V2!H89=キューシート公開用_V1!H89,"","◎")</f>
        <v/>
      </c>
      <c r="I89" s="24" t="str">
        <f>IF(キューシート公開用_V2!I89=キューシート公開用_V1!I89,"","◎")</f>
        <v/>
      </c>
      <c r="J89" s="24" t="str">
        <f>IF(キューシート公開用_V2!J89=キューシート公開用_V1!J89,"","◎")</f>
        <v/>
      </c>
      <c r="K89" s="24" t="str">
        <f>IF(キューシート公開用_V2!K89=キューシート公開用_V1!K89,"","◎")</f>
        <v/>
      </c>
      <c r="L89" s="24" t="str">
        <f>IF(キューシート公開用_V2!L89=キューシート公開用_V1!L89,"","◎")</f>
        <v/>
      </c>
      <c r="M89" s="24" t="str">
        <f>IF(キューシート公開用_V2!M89=キューシート公開用_V1!M89,"","◎")</f>
        <v/>
      </c>
    </row>
    <row r="90" spans="1:13" x14ac:dyDescent="0.45">
      <c r="A90" s="24" t="str">
        <f>IF(キューシート公開用_V2!A90=キューシート公開用_V1!A90,"","◎")</f>
        <v/>
      </c>
      <c r="B90" s="24" t="str">
        <f>IF(キューシート公開用_V2!B90=キューシート公開用_V1!B90,"","◎")</f>
        <v/>
      </c>
      <c r="C90" s="24" t="str">
        <f>IF(キューシート公開用_V2!C90=キューシート公開用_V1!C90,"","◎")</f>
        <v/>
      </c>
      <c r="D90" s="24" t="str">
        <f>IF(キューシート公開用_V2!D90=キューシート公開用_V1!D90,"","◎")</f>
        <v/>
      </c>
      <c r="E90" s="24" t="str">
        <f>IF(キューシート公開用_V2!E90=キューシート公開用_V1!E90,"","◎")</f>
        <v/>
      </c>
      <c r="F90" s="24" t="str">
        <f>IF(キューシート公開用_V2!F90=キューシート公開用_V1!F90,"","◎")</f>
        <v/>
      </c>
      <c r="G90" s="24" t="str">
        <f>IF(キューシート公開用_V2!G90=キューシート公開用_V1!G90,"","◎")</f>
        <v/>
      </c>
      <c r="H90" s="24" t="str">
        <f>IF(キューシート公開用_V2!H90=キューシート公開用_V1!H90,"","◎")</f>
        <v/>
      </c>
      <c r="I90" s="24" t="str">
        <f>IF(キューシート公開用_V2!I90=キューシート公開用_V1!I90,"","◎")</f>
        <v/>
      </c>
      <c r="J90" s="24" t="str">
        <f>IF(キューシート公開用_V2!J90=キューシート公開用_V1!J90,"","◎")</f>
        <v/>
      </c>
      <c r="K90" s="24" t="str">
        <f>IF(キューシート公開用_V2!K90=キューシート公開用_V1!K90,"","◎")</f>
        <v/>
      </c>
      <c r="L90" s="24" t="str">
        <f>IF(キューシート公開用_V2!L90=キューシート公開用_V1!L90,"","◎")</f>
        <v/>
      </c>
      <c r="M90" s="24" t="str">
        <f>IF(キューシート公開用_V2!M90=キューシート公開用_V1!M90,"","◎")</f>
        <v/>
      </c>
    </row>
    <row r="91" spans="1:13" x14ac:dyDescent="0.45">
      <c r="A91" s="24" t="str">
        <f>IF(キューシート公開用_V2!A91=キューシート公開用_V1!A91,"","◎")</f>
        <v/>
      </c>
      <c r="B91" s="24" t="str">
        <f>IF(キューシート公開用_V2!B91=キューシート公開用_V1!B91,"","◎")</f>
        <v/>
      </c>
      <c r="C91" s="24" t="str">
        <f>IF(キューシート公開用_V2!C91=キューシート公開用_V1!C91,"","◎")</f>
        <v/>
      </c>
      <c r="D91" s="24" t="str">
        <f>IF(キューシート公開用_V2!D91=キューシート公開用_V1!D91,"","◎")</f>
        <v/>
      </c>
      <c r="E91" s="24" t="str">
        <f>IF(キューシート公開用_V2!E91=キューシート公開用_V1!E91,"","◎")</f>
        <v/>
      </c>
      <c r="F91" s="24" t="str">
        <f>IF(キューシート公開用_V2!F91=キューシート公開用_V1!F91,"","◎")</f>
        <v/>
      </c>
      <c r="G91" s="24" t="str">
        <f>IF(キューシート公開用_V2!G91=キューシート公開用_V1!G91,"","◎")</f>
        <v>◎</v>
      </c>
      <c r="H91" s="24" t="str">
        <f>IF(キューシート公開用_V2!H91=キューシート公開用_V1!H91,"","◎")</f>
        <v/>
      </c>
      <c r="I91" s="24" t="str">
        <f>IF(キューシート公開用_V2!I91=キューシート公開用_V1!I91,"","◎")</f>
        <v/>
      </c>
      <c r="J91" s="24" t="str">
        <f>IF(キューシート公開用_V2!J91=キューシート公開用_V1!J91,"","◎")</f>
        <v/>
      </c>
      <c r="K91" s="24" t="str">
        <f>IF(キューシート公開用_V2!K91=キューシート公開用_V1!K91,"","◎")</f>
        <v/>
      </c>
      <c r="L91" s="24" t="str">
        <f>IF(キューシート公開用_V2!L91=キューシート公開用_V1!L91,"","◎")</f>
        <v/>
      </c>
      <c r="M91" s="24" t="str">
        <f>IF(キューシート公開用_V2!M91=キューシート公開用_V1!M91,"","◎")</f>
        <v/>
      </c>
    </row>
    <row r="92" spans="1:13" x14ac:dyDescent="0.45">
      <c r="A92" s="24" t="str">
        <f>IF(キューシート公開用_V2!A92=キューシート公開用_V1!A92,"","◎")</f>
        <v/>
      </c>
      <c r="B92" s="24" t="str">
        <f>IF(キューシート公開用_V2!B92=キューシート公開用_V1!B92,"","◎")</f>
        <v/>
      </c>
      <c r="C92" s="24" t="str">
        <f>IF(キューシート公開用_V2!C92=キューシート公開用_V1!C92,"","◎")</f>
        <v/>
      </c>
      <c r="D92" s="24" t="str">
        <f>IF(キューシート公開用_V2!D92=キューシート公開用_V1!D92,"","◎")</f>
        <v/>
      </c>
      <c r="E92" s="24" t="str">
        <f>IF(キューシート公開用_V2!E92=キューシート公開用_V1!E92,"","◎")</f>
        <v/>
      </c>
      <c r="F92" s="24" t="str">
        <f>IF(キューシート公開用_V2!F92=キューシート公開用_V1!F92,"","◎")</f>
        <v/>
      </c>
      <c r="G92" s="24" t="str">
        <f>IF(キューシート公開用_V2!G92=キューシート公開用_V1!G92,"","◎")</f>
        <v/>
      </c>
      <c r="H92" s="24" t="str">
        <f>IF(キューシート公開用_V2!H92=キューシート公開用_V1!H92,"","◎")</f>
        <v/>
      </c>
      <c r="I92" s="24" t="str">
        <f>IF(キューシート公開用_V2!I92=キューシート公開用_V1!I92,"","◎")</f>
        <v/>
      </c>
      <c r="J92" s="24" t="str">
        <f>IF(キューシート公開用_V2!J92=キューシート公開用_V1!J92,"","◎")</f>
        <v/>
      </c>
      <c r="K92" s="24" t="str">
        <f>IF(キューシート公開用_V2!K92=キューシート公開用_V1!K92,"","◎")</f>
        <v/>
      </c>
      <c r="L92" s="24" t="str">
        <f>IF(キューシート公開用_V2!L92=キューシート公開用_V1!L92,"","◎")</f>
        <v/>
      </c>
      <c r="M92" s="24" t="str">
        <f>IF(キューシート公開用_V2!M92=キューシート公開用_V1!M92,"","◎")</f>
        <v/>
      </c>
    </row>
    <row r="93" spans="1:13" x14ac:dyDescent="0.45">
      <c r="A93" s="24" t="str">
        <f>IF(キューシート公開用_V2!A93=キューシート公開用_V1!A93,"","◎")</f>
        <v/>
      </c>
      <c r="B93" s="24" t="str">
        <f>IF(キューシート公開用_V2!B93=キューシート公開用_V1!B93,"","◎")</f>
        <v/>
      </c>
      <c r="C93" s="24" t="str">
        <f>IF(キューシート公開用_V2!C93=キューシート公開用_V1!C93,"","◎")</f>
        <v/>
      </c>
      <c r="D93" s="24" t="str">
        <f>IF(キューシート公開用_V2!D93=キューシート公開用_V1!D93,"","◎")</f>
        <v/>
      </c>
      <c r="E93" s="24" t="str">
        <f>IF(キューシート公開用_V2!E93=キューシート公開用_V1!E93,"","◎")</f>
        <v/>
      </c>
      <c r="F93" s="24" t="str">
        <f>IF(キューシート公開用_V2!F93=キューシート公開用_V1!F93,"","◎")</f>
        <v/>
      </c>
      <c r="G93" s="24" t="str">
        <f>IF(キューシート公開用_V2!G93=キューシート公開用_V1!G93,"","◎")</f>
        <v>◎</v>
      </c>
      <c r="H93" s="24" t="str">
        <f>IF(キューシート公開用_V2!H93=キューシート公開用_V1!H93,"","◎")</f>
        <v/>
      </c>
      <c r="I93" s="24" t="str">
        <f>IF(キューシート公開用_V2!I93=キューシート公開用_V1!I93,"","◎")</f>
        <v/>
      </c>
      <c r="J93" s="24" t="str">
        <f>IF(キューシート公開用_V2!J93=キューシート公開用_V1!J93,"","◎")</f>
        <v/>
      </c>
      <c r="K93" s="24" t="str">
        <f>IF(キューシート公開用_V2!K93=キューシート公開用_V1!K93,"","◎")</f>
        <v/>
      </c>
      <c r="L93" s="24" t="str">
        <f>IF(キューシート公開用_V2!L93=キューシート公開用_V1!L93,"","◎")</f>
        <v/>
      </c>
      <c r="M93" s="24" t="str">
        <f>IF(キューシート公開用_V2!M93=キューシート公開用_V1!M93,"","◎")</f>
        <v/>
      </c>
    </row>
    <row r="94" spans="1:13" x14ac:dyDescent="0.45">
      <c r="A94" s="24" t="str">
        <f>IF(キューシート公開用_V2!A94=キューシート公開用_V1!A94,"","◎")</f>
        <v/>
      </c>
      <c r="B94" s="24" t="str">
        <f>IF(キューシート公開用_V2!B94=キューシート公開用_V1!B94,"","◎")</f>
        <v/>
      </c>
      <c r="C94" s="24" t="str">
        <f>IF(キューシート公開用_V2!C94=キューシート公開用_V1!C94,"","◎")</f>
        <v/>
      </c>
      <c r="D94" s="24" t="str">
        <f>IF(キューシート公開用_V2!D94=キューシート公開用_V1!D94,"","◎")</f>
        <v/>
      </c>
      <c r="E94" s="24" t="str">
        <f>IF(キューシート公開用_V2!E94=キューシート公開用_V1!E94,"","◎")</f>
        <v/>
      </c>
      <c r="F94" s="24" t="str">
        <f>IF(キューシート公開用_V2!F94=キューシート公開用_V1!F94,"","◎")</f>
        <v/>
      </c>
      <c r="G94" s="24" t="str">
        <f>IF(キューシート公開用_V2!G94=キューシート公開用_V1!G94,"","◎")</f>
        <v/>
      </c>
      <c r="H94" s="24" t="str">
        <f>IF(キューシート公開用_V2!H94=キューシート公開用_V1!H94,"","◎")</f>
        <v/>
      </c>
      <c r="I94" s="24" t="str">
        <f>IF(キューシート公開用_V2!I94=キューシート公開用_V1!I94,"","◎")</f>
        <v/>
      </c>
      <c r="J94" s="24" t="str">
        <f>IF(キューシート公開用_V2!J94=キューシート公開用_V1!J94,"","◎")</f>
        <v/>
      </c>
      <c r="K94" s="24" t="str">
        <f>IF(キューシート公開用_V2!K94=キューシート公開用_V1!K94,"","◎")</f>
        <v/>
      </c>
      <c r="L94" s="24" t="str">
        <f>IF(キューシート公開用_V2!L94=キューシート公開用_V1!L94,"","◎")</f>
        <v/>
      </c>
      <c r="M94" s="24" t="str">
        <f>IF(キューシート公開用_V2!M94=キューシート公開用_V1!M94,"","◎")</f>
        <v/>
      </c>
    </row>
    <row r="95" spans="1:13" x14ac:dyDescent="0.45">
      <c r="A95" s="24" t="str">
        <f>IF(キューシート公開用_V2!A95=キューシート公開用_V1!A95,"","◎")</f>
        <v/>
      </c>
      <c r="B95" s="24" t="str">
        <f>IF(キューシート公開用_V2!B95=キューシート公開用_V1!B95,"","◎")</f>
        <v/>
      </c>
      <c r="C95" s="24" t="str">
        <f>IF(キューシート公開用_V2!C95=キューシート公開用_V1!C95,"","◎")</f>
        <v/>
      </c>
      <c r="D95" s="24" t="str">
        <f>IF(キューシート公開用_V2!D95=キューシート公開用_V1!D95,"","◎")</f>
        <v/>
      </c>
      <c r="E95" s="24" t="str">
        <f>IF(キューシート公開用_V2!E95=キューシート公開用_V1!E95,"","◎")</f>
        <v/>
      </c>
      <c r="F95" s="24" t="str">
        <f>IF(キューシート公開用_V2!F95=キューシート公開用_V1!F95,"","◎")</f>
        <v/>
      </c>
      <c r="G95" s="24" t="str">
        <f>IF(キューシート公開用_V2!G95=キューシート公開用_V1!G95,"","◎")</f>
        <v/>
      </c>
      <c r="H95" s="24" t="str">
        <f>IF(キューシート公開用_V2!H95=キューシート公開用_V1!H95,"","◎")</f>
        <v/>
      </c>
      <c r="I95" s="24" t="str">
        <f>IF(キューシート公開用_V2!I95=キューシート公開用_V1!I95,"","◎")</f>
        <v/>
      </c>
      <c r="J95" s="24" t="str">
        <f>IF(キューシート公開用_V2!J95=キューシート公開用_V1!J95,"","◎")</f>
        <v/>
      </c>
      <c r="K95" s="24" t="str">
        <f>IF(キューシート公開用_V2!K95=キューシート公開用_V1!K95,"","◎")</f>
        <v>◎</v>
      </c>
      <c r="L95" s="24" t="str">
        <f>IF(キューシート公開用_V2!L95=キューシート公開用_V1!L95,"","◎")</f>
        <v/>
      </c>
      <c r="M95" s="24" t="str">
        <f>IF(キューシート公開用_V2!M95=キューシート公開用_V1!M95,"","◎")</f>
        <v/>
      </c>
    </row>
    <row r="96" spans="1:13" x14ac:dyDescent="0.45">
      <c r="A96" s="24" t="str">
        <f>IF(キューシート公開用_V2!A96=キューシート公開用_V1!A96,"","◎")</f>
        <v/>
      </c>
      <c r="B96" s="24" t="str">
        <f>IF(キューシート公開用_V2!B96=キューシート公開用_V1!B96,"","◎")</f>
        <v/>
      </c>
      <c r="C96" s="24" t="str">
        <f>IF(キューシート公開用_V2!C96=キューシート公開用_V1!C96,"","◎")</f>
        <v/>
      </c>
      <c r="D96" s="24" t="str">
        <f>IF(キューシート公開用_V2!D96=キューシート公開用_V1!D96,"","◎")</f>
        <v/>
      </c>
      <c r="E96" s="24" t="str">
        <f>IF(キューシート公開用_V2!E96=キューシート公開用_V1!E96,"","◎")</f>
        <v/>
      </c>
      <c r="F96" s="24" t="str">
        <f>IF(キューシート公開用_V2!F96=キューシート公開用_V1!F96,"","◎")</f>
        <v/>
      </c>
      <c r="G96" s="24" t="str">
        <f>IF(キューシート公開用_V2!G96=キューシート公開用_V1!G96,"","◎")</f>
        <v/>
      </c>
      <c r="H96" s="24" t="str">
        <f>IF(キューシート公開用_V2!H96=キューシート公開用_V1!H96,"","◎")</f>
        <v/>
      </c>
      <c r="I96" s="24" t="str">
        <f>IF(キューシート公開用_V2!I96=キューシート公開用_V1!I96,"","◎")</f>
        <v/>
      </c>
      <c r="J96" s="24" t="str">
        <f>IF(キューシート公開用_V2!J96=キューシート公開用_V1!J96,"","◎")</f>
        <v/>
      </c>
      <c r="K96" s="24" t="str">
        <f>IF(キューシート公開用_V2!K96=キューシート公開用_V1!K96,"","◎")</f>
        <v/>
      </c>
      <c r="L96" s="24" t="str">
        <f>IF(キューシート公開用_V2!L96=キューシート公開用_V1!L96,"","◎")</f>
        <v/>
      </c>
      <c r="M96" s="24" t="str">
        <f>IF(キューシート公開用_V2!M96=キューシート公開用_V1!M96,"","◎")</f>
        <v/>
      </c>
    </row>
    <row r="97" spans="1:13" x14ac:dyDescent="0.45">
      <c r="A97" s="24" t="str">
        <f>IF(キューシート公開用_V2!A97=キューシート公開用_V1!A97,"","◎")</f>
        <v/>
      </c>
      <c r="B97" s="24" t="str">
        <f>IF(キューシート公開用_V2!B97=キューシート公開用_V1!B97,"","◎")</f>
        <v/>
      </c>
      <c r="C97" s="24" t="str">
        <f>IF(キューシート公開用_V2!C97=キューシート公開用_V1!C97,"","◎")</f>
        <v/>
      </c>
      <c r="D97" s="24" t="str">
        <f>IF(キューシート公開用_V2!D97=キューシート公開用_V1!D97,"","◎")</f>
        <v/>
      </c>
      <c r="E97" s="24" t="str">
        <f>IF(キューシート公開用_V2!E97=キューシート公開用_V1!E97,"","◎")</f>
        <v/>
      </c>
      <c r="F97" s="24" t="str">
        <f>IF(キューシート公開用_V2!F97=キューシート公開用_V1!F97,"","◎")</f>
        <v/>
      </c>
      <c r="G97" s="24" t="str">
        <f>IF(キューシート公開用_V2!G97=キューシート公開用_V1!G97,"","◎")</f>
        <v/>
      </c>
      <c r="H97" s="24" t="str">
        <f>IF(キューシート公開用_V2!H97=キューシート公開用_V1!H97,"","◎")</f>
        <v/>
      </c>
      <c r="I97" s="24" t="str">
        <f>IF(キューシート公開用_V2!I97=キューシート公開用_V1!I97,"","◎")</f>
        <v/>
      </c>
      <c r="J97" s="24" t="str">
        <f>IF(キューシート公開用_V2!J97=キューシート公開用_V1!J97,"","◎")</f>
        <v/>
      </c>
      <c r="K97" s="24" t="str">
        <f>IF(キューシート公開用_V2!K97=キューシート公開用_V1!K97,"","◎")</f>
        <v/>
      </c>
      <c r="L97" s="24" t="str">
        <f>IF(キューシート公開用_V2!L97=キューシート公開用_V1!L97,"","◎")</f>
        <v/>
      </c>
      <c r="M97" s="24" t="str">
        <f>IF(キューシート公開用_V2!M97=キューシート公開用_V1!M97,"","◎")</f>
        <v/>
      </c>
    </row>
    <row r="98" spans="1:13" x14ac:dyDescent="0.45">
      <c r="A98" s="24" t="str">
        <f>IF(キューシート公開用_V2!A98=キューシート公開用_V1!A98,"","◎")</f>
        <v/>
      </c>
      <c r="B98" s="24" t="str">
        <f>IF(キューシート公開用_V2!B98=キューシート公開用_V1!B98,"","◎")</f>
        <v/>
      </c>
      <c r="C98" s="24" t="str">
        <f>IF(キューシート公開用_V2!C98=キューシート公開用_V1!C98,"","◎")</f>
        <v/>
      </c>
      <c r="D98" s="24" t="str">
        <f>IF(キューシート公開用_V2!D98=キューシート公開用_V1!D98,"","◎")</f>
        <v/>
      </c>
      <c r="E98" s="24" t="str">
        <f>IF(キューシート公開用_V2!E98=キューシート公開用_V1!E98,"","◎")</f>
        <v/>
      </c>
      <c r="F98" s="24" t="str">
        <f>IF(キューシート公開用_V2!F98=キューシート公開用_V1!F98,"","◎")</f>
        <v/>
      </c>
      <c r="G98" s="24" t="str">
        <f>IF(キューシート公開用_V2!G98=キューシート公開用_V1!G98,"","◎")</f>
        <v/>
      </c>
      <c r="H98" s="24" t="str">
        <f>IF(キューシート公開用_V2!H98=キューシート公開用_V1!H98,"","◎")</f>
        <v/>
      </c>
      <c r="I98" s="24" t="str">
        <f>IF(キューシート公開用_V2!I98=キューシート公開用_V1!I98,"","◎")</f>
        <v/>
      </c>
      <c r="J98" s="24" t="str">
        <f>IF(キューシート公開用_V2!J98=キューシート公開用_V1!J98,"","◎")</f>
        <v/>
      </c>
      <c r="K98" s="24" t="str">
        <f>IF(キューシート公開用_V2!K98=キューシート公開用_V1!K98,"","◎")</f>
        <v/>
      </c>
      <c r="L98" s="24" t="str">
        <f>IF(キューシート公開用_V2!L98=キューシート公開用_V1!L98,"","◎")</f>
        <v/>
      </c>
      <c r="M98" s="24" t="str">
        <f>IF(キューシート公開用_V2!M98=キューシート公開用_V1!M98,"","◎")</f>
        <v/>
      </c>
    </row>
    <row r="99" spans="1:13" x14ac:dyDescent="0.45">
      <c r="A99" s="24" t="str">
        <f>IF(キューシート公開用_V2!A99=キューシート公開用_V1!A99,"","◎")</f>
        <v/>
      </c>
      <c r="B99" s="24" t="str">
        <f>IF(キューシート公開用_V2!B99=キューシート公開用_V1!B99,"","◎")</f>
        <v/>
      </c>
      <c r="C99" s="24" t="str">
        <f>IF(キューシート公開用_V2!C99=キューシート公開用_V1!C99,"","◎")</f>
        <v/>
      </c>
      <c r="D99" s="24" t="str">
        <f>IF(キューシート公開用_V2!D99=キューシート公開用_V1!D99,"","◎")</f>
        <v/>
      </c>
      <c r="E99" s="24" t="str">
        <f>IF(キューシート公開用_V2!E99=キューシート公開用_V1!E99,"","◎")</f>
        <v/>
      </c>
      <c r="F99" s="24" t="str">
        <f>IF(キューシート公開用_V2!F99=キューシート公開用_V1!F99,"","◎")</f>
        <v/>
      </c>
      <c r="G99" s="24" t="str">
        <f>IF(キューシート公開用_V2!G99=キューシート公開用_V1!G99,"","◎")</f>
        <v/>
      </c>
      <c r="H99" s="24" t="str">
        <f>IF(キューシート公開用_V2!H99=キューシート公開用_V1!H99,"","◎")</f>
        <v/>
      </c>
      <c r="I99" s="24" t="str">
        <f>IF(キューシート公開用_V2!I99=キューシート公開用_V1!I99,"","◎")</f>
        <v/>
      </c>
      <c r="J99" s="24" t="str">
        <f>IF(キューシート公開用_V2!J99=キューシート公開用_V1!J99,"","◎")</f>
        <v/>
      </c>
      <c r="K99" s="24" t="str">
        <f>IF(キューシート公開用_V2!K99=キューシート公開用_V1!K99,"","◎")</f>
        <v/>
      </c>
      <c r="L99" s="24" t="str">
        <f>IF(キューシート公開用_V2!L99=キューシート公開用_V1!L99,"","◎")</f>
        <v/>
      </c>
      <c r="M99" s="24" t="str">
        <f>IF(キューシート公開用_V2!M99=キューシート公開用_V1!M99,"","◎")</f>
        <v/>
      </c>
    </row>
    <row r="100" spans="1:13" x14ac:dyDescent="0.45">
      <c r="A100" s="24" t="str">
        <f>IF(キューシート公開用_V2!A100=キューシート公開用_V1!A100,"","◎")</f>
        <v/>
      </c>
      <c r="B100" s="24" t="str">
        <f>IF(キューシート公開用_V2!B100=キューシート公開用_V1!B100,"","◎")</f>
        <v/>
      </c>
      <c r="C100" s="24" t="str">
        <f>IF(キューシート公開用_V2!C100=キューシート公開用_V1!C100,"","◎")</f>
        <v/>
      </c>
      <c r="D100" s="24" t="str">
        <f>IF(キューシート公開用_V2!D100=キューシート公開用_V1!D100,"","◎")</f>
        <v/>
      </c>
      <c r="E100" s="24" t="str">
        <f>IF(キューシート公開用_V2!E100=キューシート公開用_V1!E100,"","◎")</f>
        <v/>
      </c>
      <c r="F100" s="24" t="str">
        <f>IF(キューシート公開用_V2!F100=キューシート公開用_V1!F100,"","◎")</f>
        <v/>
      </c>
      <c r="G100" s="24" t="str">
        <f>IF(キューシート公開用_V2!G100=キューシート公開用_V1!G100,"","◎")</f>
        <v/>
      </c>
      <c r="H100" s="24" t="str">
        <f>IF(キューシート公開用_V2!H100=キューシート公開用_V1!H100,"","◎")</f>
        <v/>
      </c>
      <c r="I100" s="24" t="str">
        <f>IF(キューシート公開用_V2!I100=キューシート公開用_V1!I100,"","◎")</f>
        <v/>
      </c>
      <c r="J100" s="24" t="str">
        <f>IF(キューシート公開用_V2!J100=キューシート公開用_V1!J100,"","◎")</f>
        <v/>
      </c>
      <c r="K100" s="24" t="str">
        <f>IF(キューシート公開用_V2!K100=キューシート公開用_V1!K100,"","◎")</f>
        <v/>
      </c>
      <c r="L100" s="24" t="str">
        <f>IF(キューシート公開用_V2!L100=キューシート公開用_V1!L100,"","◎")</f>
        <v/>
      </c>
      <c r="M100" s="24" t="str">
        <f>IF(キューシート公開用_V2!M100=キューシート公開用_V1!M100,"","◎")</f>
        <v/>
      </c>
    </row>
    <row r="101" spans="1:13" x14ac:dyDescent="0.45">
      <c r="A101" s="24" t="str">
        <f>IF(キューシート公開用_V2!A101=キューシート公開用_V1!A101,"","◎")</f>
        <v/>
      </c>
      <c r="B101" s="24" t="str">
        <f>IF(キューシート公開用_V2!B101=キューシート公開用_V1!B101,"","◎")</f>
        <v/>
      </c>
      <c r="C101" s="24" t="str">
        <f>IF(キューシート公開用_V2!C101=キューシート公開用_V1!C101,"","◎")</f>
        <v/>
      </c>
      <c r="D101" s="24" t="str">
        <f>IF(キューシート公開用_V2!D101=キューシート公開用_V1!D101,"","◎")</f>
        <v/>
      </c>
      <c r="E101" s="24" t="str">
        <f>IF(キューシート公開用_V2!E101=キューシート公開用_V1!E101,"","◎")</f>
        <v/>
      </c>
      <c r="F101" s="24" t="str">
        <f>IF(キューシート公開用_V2!F101=キューシート公開用_V1!F101,"","◎")</f>
        <v/>
      </c>
      <c r="G101" s="24" t="str">
        <f>IF(キューシート公開用_V2!G101=キューシート公開用_V1!G101,"","◎")</f>
        <v/>
      </c>
      <c r="H101" s="24" t="str">
        <f>IF(キューシート公開用_V2!H101=キューシート公開用_V1!H101,"","◎")</f>
        <v/>
      </c>
      <c r="I101" s="24" t="str">
        <f>IF(キューシート公開用_V2!I101=キューシート公開用_V1!I101,"","◎")</f>
        <v/>
      </c>
      <c r="J101" s="24" t="str">
        <f>IF(キューシート公開用_V2!J101=キューシート公開用_V1!J101,"","◎")</f>
        <v/>
      </c>
      <c r="K101" s="24" t="str">
        <f>IF(キューシート公開用_V2!K101=キューシート公開用_V1!K101,"","◎")</f>
        <v/>
      </c>
      <c r="L101" s="24" t="str">
        <f>IF(キューシート公開用_V2!L101=キューシート公開用_V1!L101,"","◎")</f>
        <v/>
      </c>
      <c r="M101" s="24" t="str">
        <f>IF(キューシート公開用_V2!M101=キューシート公開用_V1!M101,"","◎")</f>
        <v/>
      </c>
    </row>
    <row r="102" spans="1:13" x14ac:dyDescent="0.45">
      <c r="A102" s="24" t="str">
        <f>IF(キューシート公開用_V2!A102=キューシート公開用_V1!A102,"","◎")</f>
        <v/>
      </c>
      <c r="B102" s="24" t="str">
        <f>IF(キューシート公開用_V2!B102=キューシート公開用_V1!B102,"","◎")</f>
        <v/>
      </c>
      <c r="C102" s="24" t="str">
        <f>IF(キューシート公開用_V2!C102=キューシート公開用_V1!C102,"","◎")</f>
        <v/>
      </c>
      <c r="D102" s="24" t="str">
        <f>IF(キューシート公開用_V2!D102=キューシート公開用_V1!D102,"","◎")</f>
        <v/>
      </c>
      <c r="E102" s="24" t="str">
        <f>IF(キューシート公開用_V2!E102=キューシート公開用_V1!E102,"","◎")</f>
        <v/>
      </c>
      <c r="F102" s="24" t="str">
        <f>IF(キューシート公開用_V2!F102=キューシート公開用_V1!F102,"","◎")</f>
        <v/>
      </c>
      <c r="G102" s="24" t="str">
        <f>IF(キューシート公開用_V2!G102=キューシート公開用_V1!G102,"","◎")</f>
        <v/>
      </c>
      <c r="H102" s="24" t="str">
        <f>IF(キューシート公開用_V2!H102=キューシート公開用_V1!H102,"","◎")</f>
        <v/>
      </c>
      <c r="I102" s="24" t="str">
        <f>IF(キューシート公開用_V2!I102=キューシート公開用_V1!I102,"","◎")</f>
        <v/>
      </c>
      <c r="J102" s="24" t="str">
        <f>IF(キューシート公開用_V2!J102=キューシート公開用_V1!J102,"","◎")</f>
        <v/>
      </c>
      <c r="K102" s="24" t="str">
        <f>IF(キューシート公開用_V2!K102=キューシート公開用_V1!K102,"","◎")</f>
        <v/>
      </c>
      <c r="L102" s="24" t="str">
        <f>IF(キューシート公開用_V2!L102=キューシート公開用_V1!L102,"","◎")</f>
        <v/>
      </c>
      <c r="M102" s="24" t="str">
        <f>IF(キューシート公開用_V2!M102=キューシート公開用_V1!M102,"","◎")</f>
        <v/>
      </c>
    </row>
    <row r="103" spans="1:13" x14ac:dyDescent="0.45">
      <c r="A103" s="24" t="str">
        <f>IF(キューシート公開用_V2!A103=キューシート公開用_V1!A103,"","◎")</f>
        <v/>
      </c>
      <c r="B103" s="24" t="str">
        <f>IF(キューシート公開用_V2!B103=キューシート公開用_V1!B103,"","◎")</f>
        <v/>
      </c>
      <c r="C103" s="24" t="str">
        <f>IF(キューシート公開用_V2!C103=キューシート公開用_V1!C103,"","◎")</f>
        <v/>
      </c>
      <c r="D103" s="24" t="str">
        <f>IF(キューシート公開用_V2!D103=キューシート公開用_V1!D103,"","◎")</f>
        <v/>
      </c>
      <c r="E103" s="24" t="str">
        <f>IF(キューシート公開用_V2!E103=キューシート公開用_V1!E103,"","◎")</f>
        <v/>
      </c>
      <c r="F103" s="24" t="str">
        <f>IF(キューシート公開用_V2!F103=キューシート公開用_V1!F103,"","◎")</f>
        <v/>
      </c>
      <c r="G103" s="24" t="str">
        <f>IF(キューシート公開用_V2!G103=キューシート公開用_V1!G103,"","◎")</f>
        <v/>
      </c>
      <c r="H103" s="24" t="str">
        <f>IF(キューシート公開用_V2!H103=キューシート公開用_V1!H103,"","◎")</f>
        <v/>
      </c>
      <c r="I103" s="24" t="str">
        <f>IF(キューシート公開用_V2!I103=キューシート公開用_V1!I103,"","◎")</f>
        <v/>
      </c>
      <c r="J103" s="24" t="str">
        <f>IF(キューシート公開用_V2!J103=キューシート公開用_V1!J103,"","◎")</f>
        <v/>
      </c>
      <c r="K103" s="24" t="str">
        <f>IF(キューシート公開用_V2!K103=キューシート公開用_V1!K103,"","◎")</f>
        <v/>
      </c>
      <c r="L103" s="24" t="str">
        <f>IF(キューシート公開用_V2!L103=キューシート公開用_V1!L103,"","◎")</f>
        <v/>
      </c>
      <c r="M103" s="24" t="str">
        <f>IF(キューシート公開用_V2!M103=キューシート公開用_V1!M103,"","◎")</f>
        <v/>
      </c>
    </row>
    <row r="104" spans="1:13" x14ac:dyDescent="0.45">
      <c r="A104" s="24" t="str">
        <f>IF(キューシート公開用_V2!A104=キューシート公開用_V1!A104,"","◎")</f>
        <v/>
      </c>
      <c r="B104" s="24" t="str">
        <f>IF(キューシート公開用_V2!B104=キューシート公開用_V1!B104,"","◎")</f>
        <v/>
      </c>
      <c r="C104" s="24" t="str">
        <f>IF(キューシート公開用_V2!C104=キューシート公開用_V1!C104,"","◎")</f>
        <v/>
      </c>
      <c r="D104" s="24" t="str">
        <f>IF(キューシート公開用_V2!D104=キューシート公開用_V1!D104,"","◎")</f>
        <v/>
      </c>
      <c r="E104" s="24" t="str">
        <f>IF(キューシート公開用_V2!E104=キューシート公開用_V1!E104,"","◎")</f>
        <v/>
      </c>
      <c r="F104" s="24" t="str">
        <f>IF(キューシート公開用_V2!F104=キューシート公開用_V1!F104,"","◎")</f>
        <v/>
      </c>
      <c r="G104" s="24" t="str">
        <f>IF(キューシート公開用_V2!G104=キューシート公開用_V1!G104,"","◎")</f>
        <v/>
      </c>
      <c r="H104" s="24" t="str">
        <f>IF(キューシート公開用_V2!H104=キューシート公開用_V1!H104,"","◎")</f>
        <v/>
      </c>
      <c r="I104" s="24" t="str">
        <f>IF(キューシート公開用_V2!I104=キューシート公開用_V1!I104,"","◎")</f>
        <v/>
      </c>
      <c r="J104" s="24" t="str">
        <f>IF(キューシート公開用_V2!J104=キューシート公開用_V1!J104,"","◎")</f>
        <v/>
      </c>
      <c r="K104" s="24" t="str">
        <f>IF(キューシート公開用_V2!K104=キューシート公開用_V1!K104,"","◎")</f>
        <v/>
      </c>
      <c r="L104" s="24" t="str">
        <f>IF(キューシート公開用_V2!L104=キューシート公開用_V1!L104,"","◎")</f>
        <v/>
      </c>
      <c r="M104" s="24" t="str">
        <f>IF(キューシート公開用_V2!M104=キューシート公開用_V1!M104,"","◎")</f>
        <v/>
      </c>
    </row>
    <row r="105" spans="1:13" x14ac:dyDescent="0.45">
      <c r="A105" s="24" t="str">
        <f>IF(キューシート公開用_V2!A105=キューシート公開用_V1!A105,"","◎")</f>
        <v/>
      </c>
      <c r="B105" s="24" t="str">
        <f>IF(キューシート公開用_V2!B105=キューシート公開用_V1!B105,"","◎")</f>
        <v/>
      </c>
      <c r="C105" s="24" t="str">
        <f>IF(キューシート公開用_V2!C105=キューシート公開用_V1!C105,"","◎")</f>
        <v/>
      </c>
      <c r="D105" s="24" t="str">
        <f>IF(キューシート公開用_V2!D105=キューシート公開用_V1!D105,"","◎")</f>
        <v/>
      </c>
      <c r="E105" s="24" t="str">
        <f>IF(キューシート公開用_V2!E105=キューシート公開用_V1!E105,"","◎")</f>
        <v/>
      </c>
      <c r="F105" s="24" t="str">
        <f>IF(キューシート公開用_V2!F105=キューシート公開用_V1!F105,"","◎")</f>
        <v/>
      </c>
      <c r="G105" s="24" t="str">
        <f>IF(キューシート公開用_V2!G105=キューシート公開用_V1!G105,"","◎")</f>
        <v/>
      </c>
      <c r="H105" s="24" t="str">
        <f>IF(キューシート公開用_V2!H105=キューシート公開用_V1!H105,"","◎")</f>
        <v/>
      </c>
      <c r="I105" s="24" t="str">
        <f>IF(キューシート公開用_V2!I105=キューシート公開用_V1!I105,"","◎")</f>
        <v/>
      </c>
      <c r="J105" s="24" t="str">
        <f>IF(キューシート公開用_V2!J105=キューシート公開用_V1!J105,"","◎")</f>
        <v/>
      </c>
      <c r="K105" s="24" t="str">
        <f>IF(キューシート公開用_V2!K105=キューシート公開用_V1!K105,"","◎")</f>
        <v/>
      </c>
      <c r="L105" s="24" t="str">
        <f>IF(キューシート公開用_V2!L105=キューシート公開用_V1!L105,"","◎")</f>
        <v/>
      </c>
      <c r="M105" s="24" t="str">
        <f>IF(キューシート公開用_V2!M105=キューシート公開用_V1!M105,"","◎")</f>
        <v/>
      </c>
    </row>
    <row r="106" spans="1:13" x14ac:dyDescent="0.45">
      <c r="A106" s="24" t="str">
        <f>IF(キューシート公開用_V2!A107=キューシート公開用_V1!A106,"","◎")</f>
        <v/>
      </c>
      <c r="B106" s="24" t="str">
        <f>IF(キューシート公開用_V2!B107=キューシート公開用_V1!B106,"","◎")</f>
        <v/>
      </c>
      <c r="C106" s="24" t="str">
        <f>IF(キューシート公開用_V2!C107=キューシート公開用_V1!C106,"","◎")</f>
        <v/>
      </c>
      <c r="D106" s="24" t="str">
        <f>IF(キューシート公開用_V2!D107=キューシート公開用_V1!D106,"","◎")</f>
        <v/>
      </c>
      <c r="E106" s="24" t="str">
        <f>IF(キューシート公開用_V2!E107=キューシート公開用_V1!E106,"","◎")</f>
        <v/>
      </c>
      <c r="F106" s="24" t="str">
        <f>IF(キューシート公開用_V2!F107=キューシート公開用_V1!F106,"","◎")</f>
        <v>◎</v>
      </c>
      <c r="G106" s="24" t="str">
        <f>IF(キューシート公開用_V2!G107=キューシート公開用_V1!G106,"","◎")</f>
        <v/>
      </c>
      <c r="H106" s="24" t="str">
        <f>IF(キューシート公開用_V2!H107=キューシート公開用_V1!H106,"","◎")</f>
        <v/>
      </c>
      <c r="I106" s="24" t="str">
        <f>IF(キューシート公開用_V2!I107=キューシート公開用_V1!I106,"","◎")</f>
        <v/>
      </c>
      <c r="J106" s="24" t="str">
        <f>IF(キューシート公開用_V2!J107=キューシート公開用_V1!J106,"","◎")</f>
        <v/>
      </c>
      <c r="K106" s="24" t="str">
        <f>IF(キューシート公開用_V2!K107=キューシート公開用_V1!K106,"","◎")</f>
        <v/>
      </c>
      <c r="L106" s="24" t="str">
        <f>IF(キューシート公開用_V2!L107=キューシート公開用_V1!L106,"","◎")</f>
        <v/>
      </c>
      <c r="M106" s="24" t="str">
        <f>IF(キューシート公開用_V2!M107=キューシート公開用_V1!M106,"","◎")</f>
        <v/>
      </c>
    </row>
    <row r="107" spans="1:13" x14ac:dyDescent="0.45">
      <c r="A107" s="25" t="s">
        <v>19</v>
      </c>
      <c r="B107" s="25" t="s">
        <v>19</v>
      </c>
      <c r="D107" s="25" t="s">
        <v>19</v>
      </c>
      <c r="E107" s="25" t="s">
        <v>19</v>
      </c>
      <c r="F107" s="25" t="s">
        <v>19</v>
      </c>
      <c r="G107" s="25" t="s">
        <v>19</v>
      </c>
      <c r="H107" s="25" t="s">
        <v>19</v>
      </c>
      <c r="I107" s="25" t="s">
        <v>19</v>
      </c>
      <c r="J107" s="25" t="s">
        <v>19</v>
      </c>
      <c r="K107" s="25" t="s">
        <v>19</v>
      </c>
      <c r="L107" s="25" t="s">
        <v>19</v>
      </c>
      <c r="M107" s="25" t="s">
        <v>19</v>
      </c>
    </row>
  </sheetData>
  <autoFilter ref="A4:M107" xr:uid="{00000000-0009-0000-0000-000002000000}"/>
  <mergeCells count="4">
    <mergeCell ref="B1:C1"/>
    <mergeCell ref="F1:G1"/>
    <mergeCell ref="B2:C2"/>
    <mergeCell ref="F2:G2"/>
  </mergeCells>
  <phoneticPr fontId="1"/>
  <pageMargins left="0.7" right="0.7" top="0.75" bottom="0.75" header="0.3" footer="0.3"/>
  <pageSetup paperSize="9" scale="8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キューシート公開用_V2</vt:lpstr>
      <vt:lpstr>キューシート公開用_V1</vt:lpstr>
      <vt:lpstr>チェック</vt:lpstr>
      <vt:lpstr>キューシート公開用_V1!Print_Area</vt:lpstr>
      <vt:lpstr>キューシート公開用_V2!Print_Area</vt:lpstr>
      <vt:lpstr>チェック!Print_Area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Cop_user</cp:lastModifiedBy>
  <dcterms:created xsi:type="dcterms:W3CDTF">2023-10-21T05:07:51Z</dcterms:created>
  <dcterms:modified xsi:type="dcterms:W3CDTF">2023-12-21T05:10:31Z</dcterms:modified>
</cp:coreProperties>
</file>