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Cop_user\Downloads\"/>
    </mc:Choice>
  </mc:AlternateContent>
  <xr:revisionPtr revIDLastSave="0" documentId="13_ncr:1_{F90BB79A-238F-494C-B426-89F59F3E1975}" xr6:coauthVersionLast="47" xr6:coauthVersionMax="47" xr10:uidLastSave="{00000000-0000-0000-0000-000000000000}"/>
  <bookViews>
    <workbookView xWindow="-120" yWindow="-16320" windowWidth="29040" windowHeight="15840" xr2:uid="{00000000-000D-0000-FFFF-FFFF00000000}"/>
  </bookViews>
  <sheets>
    <sheet name="キューシート公開用_V3" sheetId="2" r:id="rId1"/>
    <sheet name="キューシート公開用_V2" sheetId="1" r:id="rId2"/>
    <sheet name="Check_V2⇒V3" sheetId="4" r:id="rId3"/>
  </sheets>
  <definedNames>
    <definedName name="_xlnm._FilterDatabase" localSheetId="2" hidden="1">Check_V2⇒V3!$A$4:$M$119</definedName>
    <definedName name="_xlnm._FilterDatabase" localSheetId="1" hidden="1">キューシート公開用_V2!$A$4:$M$116</definedName>
    <definedName name="_xlnm._FilterDatabase" localSheetId="0" hidden="1">キューシート公開用_V3!$A$4:$M$118</definedName>
    <definedName name="_xlnm.Print_Area" localSheetId="2">Check_V2⇒V3!$A$1:$M$119</definedName>
    <definedName name="_xlnm.Print_Area" localSheetId="1">キューシート公開用_V2!$A$1:$M$116</definedName>
    <definedName name="_xlnm.Print_Area" localSheetId="0">キューシート公開用_V3!$A$1:$M$118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6" i="4" l="1"/>
  <c r="B66" i="4"/>
  <c r="E66" i="4"/>
  <c r="F66" i="4"/>
  <c r="G66" i="4"/>
  <c r="H66" i="4"/>
  <c r="I66" i="4"/>
  <c r="J66" i="4"/>
  <c r="K66" i="4"/>
  <c r="L66" i="4"/>
  <c r="M66" i="4"/>
  <c r="A67" i="4"/>
  <c r="B67" i="4"/>
  <c r="E67" i="4"/>
  <c r="F67" i="4"/>
  <c r="G67" i="4"/>
  <c r="H67" i="4"/>
  <c r="I67" i="4"/>
  <c r="J67" i="4"/>
  <c r="K67" i="4"/>
  <c r="L67" i="4"/>
  <c r="M67" i="4"/>
  <c r="A68" i="4"/>
  <c r="B68" i="4"/>
  <c r="E68" i="4"/>
  <c r="F68" i="4"/>
  <c r="G68" i="4"/>
  <c r="H68" i="4"/>
  <c r="I68" i="4"/>
  <c r="J68" i="4"/>
  <c r="K68" i="4"/>
  <c r="L68" i="4"/>
  <c r="M68" i="4"/>
  <c r="A69" i="4"/>
  <c r="B69" i="4"/>
  <c r="E69" i="4"/>
  <c r="F69" i="4"/>
  <c r="G69" i="4"/>
  <c r="H69" i="4"/>
  <c r="I69" i="4"/>
  <c r="J69" i="4"/>
  <c r="K69" i="4"/>
  <c r="L69" i="4"/>
  <c r="M69" i="4"/>
  <c r="A70" i="4"/>
  <c r="B70" i="4"/>
  <c r="E70" i="4"/>
  <c r="F70" i="4"/>
  <c r="G70" i="4"/>
  <c r="H70" i="4"/>
  <c r="I70" i="4"/>
  <c r="J70" i="4"/>
  <c r="K70" i="4"/>
  <c r="L70" i="4"/>
  <c r="M70" i="4"/>
  <c r="A71" i="4"/>
  <c r="B71" i="4"/>
  <c r="E71" i="4"/>
  <c r="F71" i="4"/>
  <c r="G71" i="4"/>
  <c r="H71" i="4"/>
  <c r="I71" i="4"/>
  <c r="J71" i="4"/>
  <c r="K71" i="4"/>
  <c r="L71" i="4"/>
  <c r="M71" i="4"/>
  <c r="A72" i="4"/>
  <c r="B72" i="4"/>
  <c r="E72" i="4"/>
  <c r="F72" i="4"/>
  <c r="G72" i="4"/>
  <c r="H72" i="4"/>
  <c r="I72" i="4"/>
  <c r="J72" i="4"/>
  <c r="K72" i="4"/>
  <c r="L72" i="4"/>
  <c r="M72" i="4"/>
  <c r="A73" i="4"/>
  <c r="B73" i="4"/>
  <c r="E73" i="4"/>
  <c r="F73" i="4"/>
  <c r="G73" i="4"/>
  <c r="H73" i="4"/>
  <c r="I73" i="4"/>
  <c r="J73" i="4"/>
  <c r="K73" i="4"/>
  <c r="L73" i="4"/>
  <c r="M73" i="4"/>
  <c r="A74" i="4"/>
  <c r="B74" i="4"/>
  <c r="E74" i="4"/>
  <c r="F74" i="4"/>
  <c r="G74" i="4"/>
  <c r="H74" i="4"/>
  <c r="I74" i="4"/>
  <c r="J74" i="4"/>
  <c r="K74" i="4"/>
  <c r="L74" i="4"/>
  <c r="M74" i="4"/>
  <c r="A75" i="4"/>
  <c r="B75" i="4"/>
  <c r="E75" i="4"/>
  <c r="F75" i="4"/>
  <c r="G75" i="4"/>
  <c r="H75" i="4"/>
  <c r="I75" i="4"/>
  <c r="J75" i="4"/>
  <c r="K75" i="4"/>
  <c r="L75" i="4"/>
  <c r="M75" i="4"/>
  <c r="A76" i="4"/>
  <c r="B76" i="4"/>
  <c r="E76" i="4"/>
  <c r="F76" i="4"/>
  <c r="G76" i="4"/>
  <c r="H76" i="4"/>
  <c r="I76" i="4"/>
  <c r="J76" i="4"/>
  <c r="K76" i="4"/>
  <c r="L76" i="4"/>
  <c r="M76" i="4"/>
  <c r="A77" i="4"/>
  <c r="B77" i="4"/>
  <c r="E77" i="4"/>
  <c r="F77" i="4"/>
  <c r="G77" i="4"/>
  <c r="H77" i="4"/>
  <c r="I77" i="4"/>
  <c r="J77" i="4"/>
  <c r="K77" i="4"/>
  <c r="L77" i="4"/>
  <c r="M77" i="4"/>
  <c r="A78" i="4"/>
  <c r="B78" i="4"/>
  <c r="E78" i="4"/>
  <c r="F78" i="4"/>
  <c r="G78" i="4"/>
  <c r="H78" i="4"/>
  <c r="I78" i="4"/>
  <c r="J78" i="4"/>
  <c r="K78" i="4"/>
  <c r="L78" i="4"/>
  <c r="M78" i="4"/>
  <c r="A79" i="4"/>
  <c r="B79" i="4"/>
  <c r="E79" i="4"/>
  <c r="F79" i="4"/>
  <c r="G79" i="4"/>
  <c r="H79" i="4"/>
  <c r="I79" i="4"/>
  <c r="J79" i="4"/>
  <c r="K79" i="4"/>
  <c r="L79" i="4"/>
  <c r="M79" i="4"/>
  <c r="A80" i="4"/>
  <c r="B80" i="4"/>
  <c r="E80" i="4"/>
  <c r="F80" i="4"/>
  <c r="G80" i="4"/>
  <c r="H80" i="4"/>
  <c r="I80" i="4"/>
  <c r="J80" i="4"/>
  <c r="K80" i="4"/>
  <c r="L80" i="4"/>
  <c r="M80" i="4"/>
  <c r="A81" i="4"/>
  <c r="B81" i="4"/>
  <c r="E81" i="4"/>
  <c r="F81" i="4"/>
  <c r="G81" i="4"/>
  <c r="H81" i="4"/>
  <c r="I81" i="4"/>
  <c r="J81" i="4"/>
  <c r="K81" i="4"/>
  <c r="L81" i="4"/>
  <c r="M81" i="4"/>
  <c r="A82" i="4"/>
  <c r="B82" i="4"/>
  <c r="E82" i="4"/>
  <c r="F82" i="4"/>
  <c r="G82" i="4"/>
  <c r="H82" i="4"/>
  <c r="I82" i="4"/>
  <c r="J82" i="4"/>
  <c r="K82" i="4"/>
  <c r="L82" i="4"/>
  <c r="M82" i="4"/>
  <c r="A83" i="4"/>
  <c r="B83" i="4"/>
  <c r="E83" i="4"/>
  <c r="F83" i="4"/>
  <c r="G83" i="4"/>
  <c r="H83" i="4"/>
  <c r="I83" i="4"/>
  <c r="J83" i="4"/>
  <c r="K83" i="4"/>
  <c r="L83" i="4"/>
  <c r="M83" i="4"/>
  <c r="A84" i="4"/>
  <c r="B84" i="4"/>
  <c r="E84" i="4"/>
  <c r="F84" i="4"/>
  <c r="G84" i="4"/>
  <c r="H84" i="4"/>
  <c r="I84" i="4"/>
  <c r="J84" i="4"/>
  <c r="K84" i="4"/>
  <c r="L84" i="4"/>
  <c r="M84" i="4"/>
  <c r="A85" i="4"/>
  <c r="B85" i="4"/>
  <c r="E85" i="4"/>
  <c r="F85" i="4"/>
  <c r="G85" i="4"/>
  <c r="H85" i="4"/>
  <c r="I85" i="4"/>
  <c r="J85" i="4"/>
  <c r="K85" i="4"/>
  <c r="L85" i="4"/>
  <c r="M85" i="4"/>
  <c r="A86" i="4"/>
  <c r="B86" i="4"/>
  <c r="E86" i="4"/>
  <c r="F86" i="4"/>
  <c r="G86" i="4"/>
  <c r="H86" i="4"/>
  <c r="I86" i="4"/>
  <c r="J86" i="4"/>
  <c r="K86" i="4"/>
  <c r="L86" i="4"/>
  <c r="M86" i="4"/>
  <c r="A87" i="4"/>
  <c r="B87" i="4"/>
  <c r="E87" i="4"/>
  <c r="F87" i="4"/>
  <c r="G87" i="4"/>
  <c r="H87" i="4"/>
  <c r="I87" i="4"/>
  <c r="J87" i="4"/>
  <c r="K87" i="4"/>
  <c r="L87" i="4"/>
  <c r="M87" i="4"/>
  <c r="A88" i="4"/>
  <c r="B88" i="4"/>
  <c r="E88" i="4"/>
  <c r="F88" i="4"/>
  <c r="G88" i="4"/>
  <c r="H88" i="4"/>
  <c r="I88" i="4"/>
  <c r="J88" i="4"/>
  <c r="K88" i="4"/>
  <c r="L88" i="4"/>
  <c r="M88" i="4"/>
  <c r="A89" i="4"/>
  <c r="B89" i="4"/>
  <c r="E89" i="4"/>
  <c r="F89" i="4"/>
  <c r="G89" i="4"/>
  <c r="H89" i="4"/>
  <c r="I89" i="4"/>
  <c r="J89" i="4"/>
  <c r="K89" i="4"/>
  <c r="L89" i="4"/>
  <c r="M89" i="4"/>
  <c r="A90" i="4"/>
  <c r="B90" i="4"/>
  <c r="E90" i="4"/>
  <c r="F90" i="4"/>
  <c r="G90" i="4"/>
  <c r="H90" i="4"/>
  <c r="I90" i="4"/>
  <c r="J90" i="4"/>
  <c r="K90" i="4"/>
  <c r="L90" i="4"/>
  <c r="M90" i="4"/>
  <c r="A91" i="4"/>
  <c r="B91" i="4"/>
  <c r="E91" i="4"/>
  <c r="F91" i="4"/>
  <c r="G91" i="4"/>
  <c r="H91" i="4"/>
  <c r="I91" i="4"/>
  <c r="J91" i="4"/>
  <c r="K91" i="4"/>
  <c r="L91" i="4"/>
  <c r="M91" i="4"/>
  <c r="A92" i="4"/>
  <c r="B92" i="4"/>
  <c r="E92" i="4"/>
  <c r="F92" i="4"/>
  <c r="G92" i="4"/>
  <c r="H92" i="4"/>
  <c r="I92" i="4"/>
  <c r="J92" i="4"/>
  <c r="K92" i="4"/>
  <c r="L92" i="4"/>
  <c r="M92" i="4"/>
  <c r="A93" i="4"/>
  <c r="B93" i="4"/>
  <c r="E93" i="4"/>
  <c r="F93" i="4"/>
  <c r="G93" i="4"/>
  <c r="H93" i="4"/>
  <c r="I93" i="4"/>
  <c r="J93" i="4"/>
  <c r="K93" i="4"/>
  <c r="L93" i="4"/>
  <c r="M93" i="4"/>
  <c r="A94" i="4"/>
  <c r="B94" i="4"/>
  <c r="E94" i="4"/>
  <c r="F94" i="4"/>
  <c r="G94" i="4"/>
  <c r="H94" i="4"/>
  <c r="I94" i="4"/>
  <c r="J94" i="4"/>
  <c r="K94" i="4"/>
  <c r="L94" i="4"/>
  <c r="M94" i="4"/>
  <c r="A95" i="4"/>
  <c r="B95" i="4"/>
  <c r="E95" i="4"/>
  <c r="F95" i="4"/>
  <c r="G95" i="4"/>
  <c r="H95" i="4"/>
  <c r="I95" i="4"/>
  <c r="J95" i="4"/>
  <c r="K95" i="4"/>
  <c r="L95" i="4"/>
  <c r="M95" i="4"/>
  <c r="A96" i="4"/>
  <c r="B96" i="4"/>
  <c r="E96" i="4"/>
  <c r="F96" i="4"/>
  <c r="G96" i="4"/>
  <c r="H96" i="4"/>
  <c r="I96" i="4"/>
  <c r="J96" i="4"/>
  <c r="K96" i="4"/>
  <c r="L96" i="4"/>
  <c r="M96" i="4"/>
  <c r="A97" i="4"/>
  <c r="B97" i="4"/>
  <c r="E97" i="4"/>
  <c r="F97" i="4"/>
  <c r="G97" i="4"/>
  <c r="H97" i="4"/>
  <c r="I97" i="4"/>
  <c r="J97" i="4"/>
  <c r="K97" i="4"/>
  <c r="L97" i="4"/>
  <c r="M97" i="4"/>
  <c r="A98" i="4"/>
  <c r="B98" i="4"/>
  <c r="E98" i="4"/>
  <c r="F98" i="4"/>
  <c r="G98" i="4"/>
  <c r="H98" i="4"/>
  <c r="I98" i="4"/>
  <c r="J98" i="4"/>
  <c r="K98" i="4"/>
  <c r="L98" i="4"/>
  <c r="M98" i="4"/>
  <c r="A99" i="4"/>
  <c r="B99" i="4"/>
  <c r="E99" i="4"/>
  <c r="F99" i="4"/>
  <c r="G99" i="4"/>
  <c r="H99" i="4"/>
  <c r="I99" i="4"/>
  <c r="J99" i="4"/>
  <c r="K99" i="4"/>
  <c r="L99" i="4"/>
  <c r="M99" i="4"/>
  <c r="A100" i="4"/>
  <c r="B100" i="4"/>
  <c r="E100" i="4"/>
  <c r="F100" i="4"/>
  <c r="G100" i="4"/>
  <c r="H100" i="4"/>
  <c r="I100" i="4"/>
  <c r="J100" i="4"/>
  <c r="K100" i="4"/>
  <c r="L100" i="4"/>
  <c r="M100" i="4"/>
  <c r="A101" i="4"/>
  <c r="B101" i="4"/>
  <c r="E101" i="4"/>
  <c r="F101" i="4"/>
  <c r="G101" i="4"/>
  <c r="H101" i="4"/>
  <c r="I101" i="4"/>
  <c r="J101" i="4"/>
  <c r="K101" i="4"/>
  <c r="L101" i="4"/>
  <c r="M101" i="4"/>
  <c r="A102" i="4"/>
  <c r="B102" i="4"/>
  <c r="E102" i="4"/>
  <c r="F102" i="4"/>
  <c r="G102" i="4"/>
  <c r="H102" i="4"/>
  <c r="I102" i="4"/>
  <c r="J102" i="4"/>
  <c r="K102" i="4"/>
  <c r="L102" i="4"/>
  <c r="M102" i="4"/>
  <c r="A103" i="4"/>
  <c r="B103" i="4"/>
  <c r="E103" i="4"/>
  <c r="F103" i="4"/>
  <c r="G103" i="4"/>
  <c r="H103" i="4"/>
  <c r="I103" i="4"/>
  <c r="J103" i="4"/>
  <c r="K103" i="4"/>
  <c r="L103" i="4"/>
  <c r="M103" i="4"/>
  <c r="A104" i="4"/>
  <c r="B104" i="4"/>
  <c r="E104" i="4"/>
  <c r="F104" i="4"/>
  <c r="G104" i="4"/>
  <c r="H104" i="4"/>
  <c r="I104" i="4"/>
  <c r="J104" i="4"/>
  <c r="K104" i="4"/>
  <c r="L104" i="4"/>
  <c r="M104" i="4"/>
  <c r="A105" i="4"/>
  <c r="B105" i="4"/>
  <c r="E105" i="4"/>
  <c r="F105" i="4"/>
  <c r="G105" i="4"/>
  <c r="H105" i="4"/>
  <c r="I105" i="4"/>
  <c r="J105" i="4"/>
  <c r="K105" i="4"/>
  <c r="L105" i="4"/>
  <c r="M105" i="4"/>
  <c r="A106" i="4"/>
  <c r="B106" i="4"/>
  <c r="E106" i="4"/>
  <c r="F106" i="4"/>
  <c r="G106" i="4"/>
  <c r="H106" i="4"/>
  <c r="I106" i="4"/>
  <c r="J106" i="4"/>
  <c r="K106" i="4"/>
  <c r="L106" i="4"/>
  <c r="M106" i="4"/>
  <c r="A107" i="4"/>
  <c r="B107" i="4"/>
  <c r="E107" i="4"/>
  <c r="F107" i="4"/>
  <c r="G107" i="4"/>
  <c r="H107" i="4"/>
  <c r="I107" i="4"/>
  <c r="J107" i="4"/>
  <c r="K107" i="4"/>
  <c r="L107" i="4"/>
  <c r="M107" i="4"/>
  <c r="A108" i="4"/>
  <c r="B108" i="4"/>
  <c r="E108" i="4"/>
  <c r="F108" i="4"/>
  <c r="G108" i="4"/>
  <c r="H108" i="4"/>
  <c r="I108" i="4"/>
  <c r="J108" i="4"/>
  <c r="K108" i="4"/>
  <c r="L108" i="4"/>
  <c r="M108" i="4"/>
  <c r="A109" i="4"/>
  <c r="B109" i="4"/>
  <c r="E109" i="4"/>
  <c r="F109" i="4"/>
  <c r="G109" i="4"/>
  <c r="H109" i="4"/>
  <c r="I109" i="4"/>
  <c r="J109" i="4"/>
  <c r="K109" i="4"/>
  <c r="L109" i="4"/>
  <c r="M109" i="4"/>
  <c r="A110" i="4"/>
  <c r="B110" i="4"/>
  <c r="F110" i="4"/>
  <c r="G110" i="4"/>
  <c r="H110" i="4"/>
  <c r="I110" i="4"/>
  <c r="J110" i="4"/>
  <c r="K110" i="4"/>
  <c r="L110" i="4"/>
  <c r="M110" i="4"/>
  <c r="A111" i="4"/>
  <c r="B111" i="4"/>
  <c r="C111" i="4"/>
  <c r="D111" i="4"/>
  <c r="E111" i="4"/>
  <c r="F111" i="4"/>
  <c r="G111" i="4"/>
  <c r="H111" i="4"/>
  <c r="I111" i="4"/>
  <c r="J111" i="4"/>
  <c r="K111" i="4"/>
  <c r="L111" i="4"/>
  <c r="M111" i="4"/>
  <c r="A112" i="4"/>
  <c r="B112" i="4"/>
  <c r="C112" i="4"/>
  <c r="D112" i="4"/>
  <c r="E112" i="4"/>
  <c r="F112" i="4"/>
  <c r="G112" i="4"/>
  <c r="H112" i="4"/>
  <c r="I112" i="4"/>
  <c r="J112" i="4"/>
  <c r="K112" i="4"/>
  <c r="L112" i="4"/>
  <c r="M112" i="4"/>
  <c r="A113" i="4"/>
  <c r="B113" i="4"/>
  <c r="C113" i="4"/>
  <c r="D113" i="4"/>
  <c r="E113" i="4"/>
  <c r="F113" i="4"/>
  <c r="G113" i="4"/>
  <c r="H113" i="4"/>
  <c r="I113" i="4"/>
  <c r="J113" i="4"/>
  <c r="K113" i="4"/>
  <c r="L113" i="4"/>
  <c r="M113" i="4"/>
  <c r="A114" i="4"/>
  <c r="B114" i="4"/>
  <c r="C114" i="4"/>
  <c r="D114" i="4"/>
  <c r="E114" i="4"/>
  <c r="F114" i="4"/>
  <c r="G114" i="4"/>
  <c r="H114" i="4"/>
  <c r="I114" i="4"/>
  <c r="J114" i="4"/>
  <c r="K114" i="4"/>
  <c r="L114" i="4"/>
  <c r="M114" i="4"/>
  <c r="A115" i="4"/>
  <c r="B115" i="4"/>
  <c r="C115" i="4"/>
  <c r="D115" i="4"/>
  <c r="E115" i="4"/>
  <c r="F115" i="4"/>
  <c r="G115" i="4"/>
  <c r="H115" i="4"/>
  <c r="I115" i="4"/>
  <c r="J115" i="4"/>
  <c r="K115" i="4"/>
  <c r="L115" i="4"/>
  <c r="M115" i="4"/>
  <c r="A116" i="4"/>
  <c r="B116" i="4"/>
  <c r="C116" i="4"/>
  <c r="D116" i="4"/>
  <c r="E116" i="4"/>
  <c r="F116" i="4"/>
  <c r="G116" i="4"/>
  <c r="H116" i="4"/>
  <c r="I116" i="4"/>
  <c r="J116" i="4"/>
  <c r="K116" i="4"/>
  <c r="L116" i="4"/>
  <c r="M116" i="4"/>
  <c r="A117" i="4"/>
  <c r="B117" i="4"/>
  <c r="C117" i="4"/>
  <c r="D117" i="4"/>
  <c r="E117" i="4"/>
  <c r="F117" i="4"/>
  <c r="G117" i="4"/>
  <c r="H117" i="4"/>
  <c r="I117" i="4"/>
  <c r="J117" i="4"/>
  <c r="K117" i="4"/>
  <c r="L117" i="4"/>
  <c r="M117" i="4"/>
  <c r="A118" i="4"/>
  <c r="B118" i="4"/>
  <c r="C118" i="4"/>
  <c r="D118" i="4"/>
  <c r="E118" i="4"/>
  <c r="F118" i="4"/>
  <c r="G118" i="4"/>
  <c r="H118" i="4"/>
  <c r="I118" i="4"/>
  <c r="J118" i="4"/>
  <c r="K118" i="4"/>
  <c r="L118" i="4"/>
  <c r="M118" i="4"/>
  <c r="A119" i="4"/>
  <c r="B119" i="4"/>
  <c r="C119" i="4"/>
  <c r="D119" i="4"/>
  <c r="E119" i="4"/>
  <c r="F119" i="4"/>
  <c r="G119" i="4"/>
  <c r="H119" i="4"/>
  <c r="I119" i="4"/>
  <c r="J119" i="4"/>
  <c r="K119" i="4"/>
  <c r="L119" i="4"/>
  <c r="M119" i="4"/>
  <c r="A120" i="4"/>
  <c r="B120" i="4"/>
  <c r="C120" i="4"/>
  <c r="D120" i="4"/>
  <c r="E120" i="4"/>
  <c r="F120" i="4"/>
  <c r="G120" i="4"/>
  <c r="H120" i="4"/>
  <c r="I120" i="4"/>
  <c r="J120" i="4"/>
  <c r="K120" i="4"/>
  <c r="L120" i="4"/>
  <c r="M120" i="4"/>
  <c r="B65" i="4"/>
  <c r="E65" i="4"/>
  <c r="F65" i="4"/>
  <c r="G65" i="4"/>
  <c r="H65" i="4"/>
  <c r="I65" i="4"/>
  <c r="J65" i="4"/>
  <c r="K65" i="4"/>
  <c r="L65" i="4"/>
  <c r="M65" i="4"/>
  <c r="A65" i="4"/>
  <c r="A63" i="4"/>
  <c r="B48" i="4"/>
  <c r="A49" i="4"/>
  <c r="B49" i="4"/>
  <c r="E49" i="4"/>
  <c r="F49" i="4"/>
  <c r="G49" i="4"/>
  <c r="H49" i="4"/>
  <c r="I49" i="4"/>
  <c r="J49" i="4"/>
  <c r="K49" i="4"/>
  <c r="L49" i="4"/>
  <c r="M49" i="4"/>
  <c r="A50" i="4"/>
  <c r="B50" i="4"/>
  <c r="E50" i="4"/>
  <c r="F50" i="4"/>
  <c r="G50" i="4"/>
  <c r="H50" i="4"/>
  <c r="I50" i="4"/>
  <c r="J50" i="4"/>
  <c r="K50" i="4"/>
  <c r="L50" i="4"/>
  <c r="M50" i="4"/>
  <c r="A51" i="4"/>
  <c r="B51" i="4"/>
  <c r="E51" i="4"/>
  <c r="F51" i="4"/>
  <c r="G51" i="4"/>
  <c r="H51" i="4"/>
  <c r="I51" i="4"/>
  <c r="J51" i="4"/>
  <c r="K51" i="4"/>
  <c r="L51" i="4"/>
  <c r="M51" i="4"/>
  <c r="A52" i="4"/>
  <c r="B52" i="4"/>
  <c r="E52" i="4"/>
  <c r="F52" i="4"/>
  <c r="G52" i="4"/>
  <c r="H52" i="4"/>
  <c r="I52" i="4"/>
  <c r="J52" i="4"/>
  <c r="K52" i="4"/>
  <c r="L52" i="4"/>
  <c r="M52" i="4"/>
  <c r="A53" i="4"/>
  <c r="B53" i="4"/>
  <c r="E53" i="4"/>
  <c r="F53" i="4"/>
  <c r="G53" i="4"/>
  <c r="H53" i="4"/>
  <c r="I53" i="4"/>
  <c r="J53" i="4"/>
  <c r="K53" i="4"/>
  <c r="L53" i="4"/>
  <c r="M53" i="4"/>
  <c r="A54" i="4"/>
  <c r="B54" i="4"/>
  <c r="E54" i="4"/>
  <c r="F54" i="4"/>
  <c r="G54" i="4"/>
  <c r="H54" i="4"/>
  <c r="I54" i="4"/>
  <c r="J54" i="4"/>
  <c r="K54" i="4"/>
  <c r="L54" i="4"/>
  <c r="M54" i="4"/>
  <c r="A55" i="4"/>
  <c r="B55" i="4"/>
  <c r="E55" i="4"/>
  <c r="F55" i="4"/>
  <c r="G55" i="4"/>
  <c r="H55" i="4"/>
  <c r="I55" i="4"/>
  <c r="J55" i="4"/>
  <c r="K55" i="4"/>
  <c r="L55" i="4"/>
  <c r="M55" i="4"/>
  <c r="A56" i="4"/>
  <c r="B56" i="4"/>
  <c r="E56" i="4"/>
  <c r="F56" i="4"/>
  <c r="G56" i="4"/>
  <c r="H56" i="4"/>
  <c r="I56" i="4"/>
  <c r="J56" i="4"/>
  <c r="K56" i="4"/>
  <c r="L56" i="4"/>
  <c r="M56" i="4"/>
  <c r="A57" i="4"/>
  <c r="B57" i="4"/>
  <c r="E57" i="4"/>
  <c r="F57" i="4"/>
  <c r="G57" i="4"/>
  <c r="H57" i="4"/>
  <c r="I57" i="4"/>
  <c r="J57" i="4"/>
  <c r="K57" i="4"/>
  <c r="L57" i="4"/>
  <c r="M57" i="4"/>
  <c r="A58" i="4"/>
  <c r="B58" i="4"/>
  <c r="E58" i="4"/>
  <c r="F58" i="4"/>
  <c r="G58" i="4"/>
  <c r="H58" i="4"/>
  <c r="I58" i="4"/>
  <c r="J58" i="4"/>
  <c r="K58" i="4"/>
  <c r="L58" i="4"/>
  <c r="M58" i="4"/>
  <c r="A59" i="4"/>
  <c r="B59" i="4"/>
  <c r="E59" i="4"/>
  <c r="F59" i="4"/>
  <c r="G59" i="4"/>
  <c r="H59" i="4"/>
  <c r="I59" i="4"/>
  <c r="J59" i="4"/>
  <c r="K59" i="4"/>
  <c r="L59" i="4"/>
  <c r="M59" i="4"/>
  <c r="A60" i="4"/>
  <c r="B60" i="4"/>
  <c r="E60" i="4"/>
  <c r="F60" i="4"/>
  <c r="G60" i="4"/>
  <c r="H60" i="4"/>
  <c r="I60" i="4"/>
  <c r="J60" i="4"/>
  <c r="K60" i="4"/>
  <c r="L60" i="4"/>
  <c r="M60" i="4"/>
  <c r="A61" i="4"/>
  <c r="B61" i="4"/>
  <c r="E61" i="4"/>
  <c r="F61" i="4"/>
  <c r="G61" i="4"/>
  <c r="H61" i="4"/>
  <c r="I61" i="4"/>
  <c r="J61" i="4"/>
  <c r="K61" i="4"/>
  <c r="L61" i="4"/>
  <c r="M61" i="4"/>
  <c r="A62" i="4"/>
  <c r="B62" i="4"/>
  <c r="E62" i="4"/>
  <c r="F62" i="4"/>
  <c r="G62" i="4"/>
  <c r="H62" i="4"/>
  <c r="I62" i="4"/>
  <c r="J62" i="4"/>
  <c r="K62" i="4"/>
  <c r="L62" i="4"/>
  <c r="M62" i="4"/>
  <c r="B63" i="4"/>
  <c r="E63" i="4"/>
  <c r="F63" i="4"/>
  <c r="G63" i="4"/>
  <c r="H63" i="4"/>
  <c r="I63" i="4"/>
  <c r="J63" i="4"/>
  <c r="K63" i="4"/>
  <c r="L63" i="4"/>
  <c r="M63" i="4"/>
  <c r="E48" i="4"/>
  <c r="F48" i="4"/>
  <c r="G48" i="4"/>
  <c r="H48" i="4"/>
  <c r="I48" i="4"/>
  <c r="J48" i="4"/>
  <c r="K48" i="4"/>
  <c r="L48" i="4"/>
  <c r="M48" i="4"/>
  <c r="A48" i="4"/>
  <c r="A6" i="4"/>
  <c r="B6" i="4"/>
  <c r="E6" i="4"/>
  <c r="F6" i="4"/>
  <c r="G6" i="4"/>
  <c r="H6" i="4"/>
  <c r="I6" i="4"/>
  <c r="J6" i="4"/>
  <c r="K6" i="4"/>
  <c r="L6" i="4"/>
  <c r="M6" i="4"/>
  <c r="A7" i="4"/>
  <c r="B7" i="4"/>
  <c r="E7" i="4"/>
  <c r="F7" i="4"/>
  <c r="G7" i="4"/>
  <c r="H7" i="4"/>
  <c r="I7" i="4"/>
  <c r="J7" i="4"/>
  <c r="K7" i="4"/>
  <c r="L7" i="4"/>
  <c r="M7" i="4"/>
  <c r="A8" i="4"/>
  <c r="B8" i="4"/>
  <c r="E8" i="4"/>
  <c r="F8" i="4"/>
  <c r="G8" i="4"/>
  <c r="H8" i="4"/>
  <c r="I8" i="4"/>
  <c r="J8" i="4"/>
  <c r="K8" i="4"/>
  <c r="L8" i="4"/>
  <c r="M8" i="4"/>
  <c r="A9" i="4"/>
  <c r="B9" i="4"/>
  <c r="E9" i="4"/>
  <c r="F9" i="4"/>
  <c r="G9" i="4"/>
  <c r="H9" i="4"/>
  <c r="I9" i="4"/>
  <c r="J9" i="4"/>
  <c r="K9" i="4"/>
  <c r="L9" i="4"/>
  <c r="M9" i="4"/>
  <c r="A10" i="4"/>
  <c r="B10" i="4"/>
  <c r="E10" i="4"/>
  <c r="F10" i="4"/>
  <c r="G10" i="4"/>
  <c r="H10" i="4"/>
  <c r="I10" i="4"/>
  <c r="J10" i="4"/>
  <c r="K10" i="4"/>
  <c r="L10" i="4"/>
  <c r="M10" i="4"/>
  <c r="A11" i="4"/>
  <c r="B11" i="4"/>
  <c r="E11" i="4"/>
  <c r="F11" i="4"/>
  <c r="G11" i="4"/>
  <c r="H11" i="4"/>
  <c r="I11" i="4"/>
  <c r="J11" i="4"/>
  <c r="K11" i="4"/>
  <c r="L11" i="4"/>
  <c r="M11" i="4"/>
  <c r="A12" i="4"/>
  <c r="B12" i="4"/>
  <c r="E12" i="4"/>
  <c r="F12" i="4"/>
  <c r="G12" i="4"/>
  <c r="H12" i="4"/>
  <c r="I12" i="4"/>
  <c r="J12" i="4"/>
  <c r="K12" i="4"/>
  <c r="L12" i="4"/>
  <c r="M12" i="4"/>
  <c r="A13" i="4"/>
  <c r="B13" i="4"/>
  <c r="E13" i="4"/>
  <c r="F13" i="4"/>
  <c r="G13" i="4"/>
  <c r="H13" i="4"/>
  <c r="I13" i="4"/>
  <c r="J13" i="4"/>
  <c r="K13" i="4"/>
  <c r="L13" i="4"/>
  <c r="M13" i="4"/>
  <c r="A14" i="4"/>
  <c r="B14" i="4"/>
  <c r="E14" i="4"/>
  <c r="F14" i="4"/>
  <c r="G14" i="4"/>
  <c r="H14" i="4"/>
  <c r="I14" i="4"/>
  <c r="J14" i="4"/>
  <c r="K14" i="4"/>
  <c r="L14" i="4"/>
  <c r="M14" i="4"/>
  <c r="A15" i="4"/>
  <c r="B15" i="4"/>
  <c r="E15" i="4"/>
  <c r="F15" i="4"/>
  <c r="G15" i="4"/>
  <c r="H15" i="4"/>
  <c r="I15" i="4"/>
  <c r="J15" i="4"/>
  <c r="K15" i="4"/>
  <c r="L15" i="4"/>
  <c r="M15" i="4"/>
  <c r="A16" i="4"/>
  <c r="B16" i="4"/>
  <c r="E16" i="4"/>
  <c r="F16" i="4"/>
  <c r="G16" i="4"/>
  <c r="H16" i="4"/>
  <c r="I16" i="4"/>
  <c r="J16" i="4"/>
  <c r="K16" i="4"/>
  <c r="L16" i="4"/>
  <c r="M16" i="4"/>
  <c r="A17" i="4"/>
  <c r="B17" i="4"/>
  <c r="E17" i="4"/>
  <c r="F17" i="4"/>
  <c r="G17" i="4"/>
  <c r="H17" i="4"/>
  <c r="I17" i="4"/>
  <c r="J17" i="4"/>
  <c r="K17" i="4"/>
  <c r="L17" i="4"/>
  <c r="M17" i="4"/>
  <c r="A18" i="4"/>
  <c r="B18" i="4"/>
  <c r="E18" i="4"/>
  <c r="F18" i="4"/>
  <c r="G18" i="4"/>
  <c r="H18" i="4"/>
  <c r="I18" i="4"/>
  <c r="J18" i="4"/>
  <c r="K18" i="4"/>
  <c r="L18" i="4"/>
  <c r="M18" i="4"/>
  <c r="A19" i="4"/>
  <c r="B19" i="4"/>
  <c r="E19" i="4"/>
  <c r="F19" i="4"/>
  <c r="G19" i="4"/>
  <c r="H19" i="4"/>
  <c r="I19" i="4"/>
  <c r="J19" i="4"/>
  <c r="K19" i="4"/>
  <c r="L19" i="4"/>
  <c r="M19" i="4"/>
  <c r="A20" i="4"/>
  <c r="B20" i="4"/>
  <c r="E20" i="4"/>
  <c r="F20" i="4"/>
  <c r="G20" i="4"/>
  <c r="H20" i="4"/>
  <c r="I20" i="4"/>
  <c r="J20" i="4"/>
  <c r="K20" i="4"/>
  <c r="L20" i="4"/>
  <c r="M20" i="4"/>
  <c r="A21" i="4"/>
  <c r="B21" i="4"/>
  <c r="E21" i="4"/>
  <c r="F21" i="4"/>
  <c r="G21" i="4"/>
  <c r="H21" i="4"/>
  <c r="I21" i="4"/>
  <c r="J21" i="4"/>
  <c r="K21" i="4"/>
  <c r="L21" i="4"/>
  <c r="M21" i="4"/>
  <c r="A22" i="4"/>
  <c r="B22" i="4"/>
  <c r="E22" i="4"/>
  <c r="F22" i="4"/>
  <c r="G22" i="4"/>
  <c r="H22" i="4"/>
  <c r="I22" i="4"/>
  <c r="J22" i="4"/>
  <c r="K22" i="4"/>
  <c r="L22" i="4"/>
  <c r="M22" i="4"/>
  <c r="A23" i="4"/>
  <c r="B23" i="4"/>
  <c r="E23" i="4"/>
  <c r="F23" i="4"/>
  <c r="G23" i="4"/>
  <c r="H23" i="4"/>
  <c r="I23" i="4"/>
  <c r="J23" i="4"/>
  <c r="K23" i="4"/>
  <c r="L23" i="4"/>
  <c r="M23" i="4"/>
  <c r="A24" i="4"/>
  <c r="B24" i="4"/>
  <c r="E24" i="4"/>
  <c r="F24" i="4"/>
  <c r="G24" i="4"/>
  <c r="H24" i="4"/>
  <c r="I24" i="4"/>
  <c r="J24" i="4"/>
  <c r="K24" i="4"/>
  <c r="L24" i="4"/>
  <c r="M24" i="4"/>
  <c r="A25" i="4"/>
  <c r="B25" i="4"/>
  <c r="E25" i="4"/>
  <c r="F25" i="4"/>
  <c r="G25" i="4"/>
  <c r="H25" i="4"/>
  <c r="I25" i="4"/>
  <c r="J25" i="4"/>
  <c r="K25" i="4"/>
  <c r="L25" i="4"/>
  <c r="M25" i="4"/>
  <c r="A26" i="4"/>
  <c r="B26" i="4"/>
  <c r="E26" i="4"/>
  <c r="F26" i="4"/>
  <c r="G26" i="4"/>
  <c r="H26" i="4"/>
  <c r="I26" i="4"/>
  <c r="J26" i="4"/>
  <c r="K26" i="4"/>
  <c r="L26" i="4"/>
  <c r="M26" i="4"/>
  <c r="A27" i="4"/>
  <c r="B27" i="4"/>
  <c r="E27" i="4"/>
  <c r="F27" i="4"/>
  <c r="G27" i="4"/>
  <c r="H27" i="4"/>
  <c r="I27" i="4"/>
  <c r="J27" i="4"/>
  <c r="K27" i="4"/>
  <c r="L27" i="4"/>
  <c r="M27" i="4"/>
  <c r="A28" i="4"/>
  <c r="B28" i="4"/>
  <c r="E28" i="4"/>
  <c r="F28" i="4"/>
  <c r="G28" i="4"/>
  <c r="H28" i="4"/>
  <c r="I28" i="4"/>
  <c r="J28" i="4"/>
  <c r="K28" i="4"/>
  <c r="L28" i="4"/>
  <c r="M28" i="4"/>
  <c r="A29" i="4"/>
  <c r="B29" i="4"/>
  <c r="E29" i="4"/>
  <c r="F29" i="4"/>
  <c r="G29" i="4"/>
  <c r="H29" i="4"/>
  <c r="I29" i="4"/>
  <c r="J29" i="4"/>
  <c r="K29" i="4"/>
  <c r="L29" i="4"/>
  <c r="M29" i="4"/>
  <c r="A30" i="4"/>
  <c r="B30" i="4"/>
  <c r="E30" i="4"/>
  <c r="F30" i="4"/>
  <c r="G30" i="4"/>
  <c r="H30" i="4"/>
  <c r="I30" i="4"/>
  <c r="J30" i="4"/>
  <c r="K30" i="4"/>
  <c r="L30" i="4"/>
  <c r="M30" i="4"/>
  <c r="A31" i="4"/>
  <c r="B31" i="4"/>
  <c r="E31" i="4"/>
  <c r="F31" i="4"/>
  <c r="G31" i="4"/>
  <c r="H31" i="4"/>
  <c r="I31" i="4"/>
  <c r="J31" i="4"/>
  <c r="K31" i="4"/>
  <c r="L31" i="4"/>
  <c r="M31" i="4"/>
  <c r="A32" i="4"/>
  <c r="B32" i="4"/>
  <c r="E32" i="4"/>
  <c r="F32" i="4"/>
  <c r="G32" i="4"/>
  <c r="H32" i="4"/>
  <c r="I32" i="4"/>
  <c r="J32" i="4"/>
  <c r="K32" i="4"/>
  <c r="L32" i="4"/>
  <c r="M32" i="4"/>
  <c r="A33" i="4"/>
  <c r="B33" i="4"/>
  <c r="E33" i="4"/>
  <c r="F33" i="4"/>
  <c r="G33" i="4"/>
  <c r="H33" i="4"/>
  <c r="I33" i="4"/>
  <c r="J33" i="4"/>
  <c r="K33" i="4"/>
  <c r="L33" i="4"/>
  <c r="M33" i="4"/>
  <c r="A34" i="4"/>
  <c r="B34" i="4"/>
  <c r="E34" i="4"/>
  <c r="F34" i="4"/>
  <c r="G34" i="4"/>
  <c r="H34" i="4"/>
  <c r="I34" i="4"/>
  <c r="J34" i="4"/>
  <c r="K34" i="4"/>
  <c r="L34" i="4"/>
  <c r="M34" i="4"/>
  <c r="A35" i="4"/>
  <c r="B35" i="4"/>
  <c r="E35" i="4"/>
  <c r="F35" i="4"/>
  <c r="G35" i="4"/>
  <c r="H35" i="4"/>
  <c r="I35" i="4"/>
  <c r="J35" i="4"/>
  <c r="K35" i="4"/>
  <c r="L35" i="4"/>
  <c r="M35" i="4"/>
  <c r="A36" i="4"/>
  <c r="B36" i="4"/>
  <c r="E36" i="4"/>
  <c r="F36" i="4"/>
  <c r="G36" i="4"/>
  <c r="H36" i="4"/>
  <c r="I36" i="4"/>
  <c r="J36" i="4"/>
  <c r="K36" i="4"/>
  <c r="L36" i="4"/>
  <c r="M36" i="4"/>
  <c r="A37" i="4"/>
  <c r="B37" i="4"/>
  <c r="E37" i="4"/>
  <c r="F37" i="4"/>
  <c r="G37" i="4"/>
  <c r="H37" i="4"/>
  <c r="I37" i="4"/>
  <c r="J37" i="4"/>
  <c r="K37" i="4"/>
  <c r="L37" i="4"/>
  <c r="M37" i="4"/>
  <c r="A38" i="4"/>
  <c r="B38" i="4"/>
  <c r="E38" i="4"/>
  <c r="F38" i="4"/>
  <c r="G38" i="4"/>
  <c r="H38" i="4"/>
  <c r="I38" i="4"/>
  <c r="J38" i="4"/>
  <c r="K38" i="4"/>
  <c r="L38" i="4"/>
  <c r="M38" i="4"/>
  <c r="A39" i="4"/>
  <c r="B39" i="4"/>
  <c r="E39" i="4"/>
  <c r="F39" i="4"/>
  <c r="G39" i="4"/>
  <c r="H39" i="4"/>
  <c r="I39" i="4"/>
  <c r="J39" i="4"/>
  <c r="K39" i="4"/>
  <c r="L39" i="4"/>
  <c r="M39" i="4"/>
  <c r="A40" i="4"/>
  <c r="B40" i="4"/>
  <c r="E40" i="4"/>
  <c r="F40" i="4"/>
  <c r="G40" i="4"/>
  <c r="H40" i="4"/>
  <c r="I40" i="4"/>
  <c r="J40" i="4"/>
  <c r="K40" i="4"/>
  <c r="L40" i="4"/>
  <c r="M40" i="4"/>
  <c r="A41" i="4"/>
  <c r="B41" i="4"/>
  <c r="E41" i="4"/>
  <c r="F41" i="4"/>
  <c r="G41" i="4"/>
  <c r="H41" i="4"/>
  <c r="I41" i="4"/>
  <c r="J41" i="4"/>
  <c r="K41" i="4"/>
  <c r="L41" i="4"/>
  <c r="M41" i="4"/>
  <c r="A42" i="4"/>
  <c r="B42" i="4"/>
  <c r="E42" i="4"/>
  <c r="F42" i="4"/>
  <c r="G42" i="4"/>
  <c r="H42" i="4"/>
  <c r="I42" i="4"/>
  <c r="J42" i="4"/>
  <c r="K42" i="4"/>
  <c r="L42" i="4"/>
  <c r="M42" i="4"/>
  <c r="A43" i="4"/>
  <c r="B43" i="4"/>
  <c r="E43" i="4"/>
  <c r="F43" i="4"/>
  <c r="G43" i="4"/>
  <c r="H43" i="4"/>
  <c r="I43" i="4"/>
  <c r="J43" i="4"/>
  <c r="K43" i="4"/>
  <c r="L43" i="4"/>
  <c r="M43" i="4"/>
  <c r="A44" i="4"/>
  <c r="B44" i="4"/>
  <c r="E44" i="4"/>
  <c r="F44" i="4"/>
  <c r="G44" i="4"/>
  <c r="H44" i="4"/>
  <c r="I44" i="4"/>
  <c r="J44" i="4"/>
  <c r="K44" i="4"/>
  <c r="L44" i="4"/>
  <c r="M44" i="4"/>
  <c r="A45" i="4"/>
  <c r="B45" i="4"/>
  <c r="E45" i="4"/>
  <c r="F45" i="4"/>
  <c r="G45" i="4"/>
  <c r="H45" i="4"/>
  <c r="I45" i="4"/>
  <c r="J45" i="4"/>
  <c r="K45" i="4"/>
  <c r="L45" i="4"/>
  <c r="M45" i="4"/>
  <c r="A46" i="4"/>
  <c r="B46" i="4"/>
  <c r="E46" i="4"/>
  <c r="F46" i="4"/>
  <c r="G46" i="4"/>
  <c r="H46" i="4"/>
  <c r="I46" i="4"/>
  <c r="J46" i="4"/>
  <c r="K46" i="4"/>
  <c r="L46" i="4"/>
  <c r="M46" i="4"/>
  <c r="E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D81" i="1" s="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D52" i="1" s="1"/>
  <c r="C51" i="1"/>
  <c r="C50" i="1"/>
  <c r="C49" i="1"/>
  <c r="C48" i="1"/>
  <c r="C47" i="1"/>
  <c r="C46" i="1"/>
  <c r="C45" i="1"/>
  <c r="C44" i="1"/>
  <c r="C43" i="1"/>
  <c r="C42" i="1"/>
  <c r="C41" i="1"/>
  <c r="C40" i="1"/>
  <c r="C39" i="1"/>
  <c r="C38" i="1"/>
  <c r="C37" i="1"/>
  <c r="C36" i="1"/>
  <c r="C35" i="1"/>
  <c r="D35" i="1" s="1"/>
  <c r="D36" i="1" s="1"/>
  <c r="D34"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108" i="1" l="1"/>
  <c r="D53" i="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6" i="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82" i="1"/>
  <c r="D83" i="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37" i="1"/>
  <c r="D38" i="1" s="1"/>
  <c r="D39" i="1" s="1"/>
  <c r="D40" i="1" s="1"/>
  <c r="D41" i="1" s="1"/>
  <c r="D42" i="1" s="1"/>
  <c r="D43" i="1" s="1"/>
  <c r="D44" i="1" s="1"/>
  <c r="D45" i="1" s="1"/>
  <c r="D46" i="1" s="1"/>
  <c r="D47" i="1" s="1"/>
  <c r="D48" i="1" s="1"/>
  <c r="D49" i="1" s="1"/>
  <c r="D50" i="1" s="1"/>
  <c r="D51" i="1" s="1"/>
  <c r="D108" i="1" l="1"/>
  <c r="C50" i="2" l="1"/>
  <c r="C50" i="4" s="1"/>
  <c r="C49" i="2"/>
  <c r="C49" i="4" s="1"/>
  <c r="C48" i="2"/>
  <c r="C48" i="4" s="1"/>
  <c r="C47" i="2"/>
  <c r="C46" i="2"/>
  <c r="C46" i="4" s="1"/>
  <c r="C45" i="2"/>
  <c r="C45" i="4" s="1"/>
  <c r="B5" i="4"/>
  <c r="C5" i="4"/>
  <c r="D5" i="4"/>
  <c r="E5" i="4"/>
  <c r="F5" i="4"/>
  <c r="G5" i="4"/>
  <c r="H5" i="4"/>
  <c r="I5" i="4"/>
  <c r="J5" i="4"/>
  <c r="K5" i="4"/>
  <c r="L5" i="4"/>
  <c r="M5" i="4"/>
  <c r="A5" i="4"/>
  <c r="C64" i="2" l="1"/>
  <c r="C65" i="2"/>
  <c r="C65" i="4" s="1"/>
  <c r="C66" i="2"/>
  <c r="C66" i="4" s="1"/>
  <c r="C67" i="2"/>
  <c r="C67" i="4" s="1"/>
  <c r="C68" i="2"/>
  <c r="C68" i="4" s="1"/>
  <c r="C69" i="2"/>
  <c r="C69" i="4" s="1"/>
  <c r="C70" i="2"/>
  <c r="C70" i="4" s="1"/>
  <c r="C71" i="2"/>
  <c r="C71" i="4" s="1"/>
  <c r="C72" i="2"/>
  <c r="C72" i="4" s="1"/>
  <c r="C73" i="2"/>
  <c r="C73" i="4" s="1"/>
  <c r="C74" i="2"/>
  <c r="C74" i="4" s="1"/>
  <c r="C75" i="2"/>
  <c r="C75" i="4" s="1"/>
  <c r="C76" i="2"/>
  <c r="C76" i="4" s="1"/>
  <c r="C77" i="2"/>
  <c r="C77" i="4" s="1"/>
  <c r="C78" i="2"/>
  <c r="C78" i="4" s="1"/>
  <c r="C79" i="2"/>
  <c r="C79" i="4" s="1"/>
  <c r="C80" i="2"/>
  <c r="C80" i="4" s="1"/>
  <c r="C81" i="2"/>
  <c r="C81" i="4" s="1"/>
  <c r="C82" i="2"/>
  <c r="C82" i="4" s="1"/>
  <c r="C83" i="2"/>
  <c r="C84" i="2"/>
  <c r="C84" i="4" s="1"/>
  <c r="C85" i="2"/>
  <c r="C85" i="4" s="1"/>
  <c r="C86" i="2"/>
  <c r="C86" i="4" s="1"/>
  <c r="C87" i="2"/>
  <c r="C87" i="4" s="1"/>
  <c r="C88" i="2"/>
  <c r="C88" i="4" s="1"/>
  <c r="C89" i="2"/>
  <c r="C89" i="4" s="1"/>
  <c r="C90" i="2"/>
  <c r="C90" i="4" s="1"/>
  <c r="C91" i="2"/>
  <c r="C91" i="4" s="1"/>
  <c r="C92" i="2"/>
  <c r="C92" i="4" s="1"/>
  <c r="C93" i="2"/>
  <c r="C93" i="4" s="1"/>
  <c r="C94" i="2"/>
  <c r="C94" i="4" s="1"/>
  <c r="C95" i="2"/>
  <c r="C95" i="4" s="1"/>
  <c r="C96" i="2"/>
  <c r="C96" i="4" s="1"/>
  <c r="C97" i="2"/>
  <c r="C97" i="4" s="1"/>
  <c r="C98" i="2"/>
  <c r="C98" i="4" s="1"/>
  <c r="C99" i="2"/>
  <c r="C99" i="4" s="1"/>
  <c r="C100" i="2"/>
  <c r="C100" i="4" s="1"/>
  <c r="C101" i="2"/>
  <c r="C101" i="4" s="1"/>
  <c r="C102" i="2"/>
  <c r="C102" i="4" s="1"/>
  <c r="C103" i="2"/>
  <c r="C103" i="4" s="1"/>
  <c r="C104" i="2"/>
  <c r="C104" i="4" s="1"/>
  <c r="C105" i="2"/>
  <c r="C105" i="4" s="1"/>
  <c r="C106" i="2"/>
  <c r="C106" i="4" s="1"/>
  <c r="C107" i="2"/>
  <c r="C107" i="4" s="1"/>
  <c r="C108" i="2"/>
  <c r="C108" i="4" s="1"/>
  <c r="C109" i="2"/>
  <c r="C109" i="4" s="1"/>
  <c r="C63" i="2"/>
  <c r="C63" i="4" s="1"/>
  <c r="E110" i="2"/>
  <c r="E110" i="4" s="1"/>
  <c r="C62" i="2"/>
  <c r="C62" i="4" s="1"/>
  <c r="C61" i="2"/>
  <c r="C61" i="4" s="1"/>
  <c r="C60" i="2"/>
  <c r="C60" i="4" s="1"/>
  <c r="C59" i="2"/>
  <c r="C59" i="4" s="1"/>
  <c r="C58" i="2"/>
  <c r="C58" i="4" s="1"/>
  <c r="C57" i="2"/>
  <c r="C57" i="4" s="1"/>
  <c r="C56" i="2"/>
  <c r="C56" i="4" s="1"/>
  <c r="C55" i="2"/>
  <c r="C55" i="4" s="1"/>
  <c r="C54" i="2"/>
  <c r="C54" i="4" s="1"/>
  <c r="C53" i="2"/>
  <c r="C53" i="4" s="1"/>
  <c r="C52" i="2"/>
  <c r="C52" i="4" s="1"/>
  <c r="C51" i="2"/>
  <c r="C51" i="4" s="1"/>
  <c r="C44" i="2"/>
  <c r="C44" i="4" s="1"/>
  <c r="C43" i="2"/>
  <c r="C43" i="4" s="1"/>
  <c r="C42" i="2"/>
  <c r="C42" i="4" s="1"/>
  <c r="C41" i="2"/>
  <c r="C41" i="4" s="1"/>
  <c r="C40" i="2"/>
  <c r="C40" i="4" s="1"/>
  <c r="C39" i="2"/>
  <c r="C39" i="4" s="1"/>
  <c r="C38" i="2"/>
  <c r="C38" i="4" s="1"/>
  <c r="C37" i="2"/>
  <c r="C37" i="4" s="1"/>
  <c r="C36" i="2"/>
  <c r="C36" i="4" s="1"/>
  <c r="C35" i="2"/>
  <c r="C35" i="4" s="1"/>
  <c r="C34" i="2"/>
  <c r="C34" i="4" s="1"/>
  <c r="C33" i="2"/>
  <c r="C33" i="4" s="1"/>
  <c r="C32" i="2"/>
  <c r="C32" i="4" s="1"/>
  <c r="C31" i="2"/>
  <c r="C31" i="4" s="1"/>
  <c r="C30" i="2"/>
  <c r="C30" i="4" s="1"/>
  <c r="C29" i="2"/>
  <c r="C29" i="4" s="1"/>
  <c r="C28" i="2"/>
  <c r="C28" i="4" s="1"/>
  <c r="C27" i="2"/>
  <c r="C27" i="4" s="1"/>
  <c r="C26" i="2"/>
  <c r="C26" i="4" s="1"/>
  <c r="C25" i="2"/>
  <c r="C25" i="4" s="1"/>
  <c r="C24" i="2"/>
  <c r="C24" i="4" s="1"/>
  <c r="C23" i="2"/>
  <c r="C23" i="4" s="1"/>
  <c r="C22" i="2"/>
  <c r="C22" i="4" s="1"/>
  <c r="C21" i="2"/>
  <c r="C21" i="4" s="1"/>
  <c r="C20" i="2"/>
  <c r="C20" i="4" s="1"/>
  <c r="C19" i="2"/>
  <c r="C19" i="4" s="1"/>
  <c r="C18" i="2"/>
  <c r="C18" i="4" s="1"/>
  <c r="C17" i="2"/>
  <c r="C17" i="4" s="1"/>
  <c r="C16" i="2"/>
  <c r="C16" i="4" s="1"/>
  <c r="C15" i="2"/>
  <c r="C15" i="4" s="1"/>
  <c r="C14" i="2"/>
  <c r="C14" i="4" s="1"/>
  <c r="C13" i="2"/>
  <c r="C13" i="4" s="1"/>
  <c r="C12" i="2"/>
  <c r="C12" i="4" s="1"/>
  <c r="C11" i="2"/>
  <c r="C11" i="4" s="1"/>
  <c r="C10" i="2"/>
  <c r="C10" i="4" s="1"/>
  <c r="C9" i="2"/>
  <c r="C9" i="4" s="1"/>
  <c r="C8" i="2"/>
  <c r="C8" i="4" s="1"/>
  <c r="C7" i="2"/>
  <c r="C7" i="4" s="1"/>
  <c r="C6" i="2"/>
  <c r="D6" i="2" l="1"/>
  <c r="D6" i="4" s="1"/>
  <c r="C6" i="4"/>
  <c r="D83" i="2"/>
  <c r="C83" i="4"/>
  <c r="D7" i="2"/>
  <c r="D7" i="4" s="1"/>
  <c r="D34" i="2"/>
  <c r="D34" i="4" s="1"/>
  <c r="D53" i="2"/>
  <c r="D53" i="4" s="1"/>
  <c r="C110" i="2"/>
  <c r="C110" i="4" s="1"/>
  <c r="D84" i="2" l="1"/>
  <c r="D83" i="4"/>
  <c r="D54" i="2"/>
  <c r="D54" i="4" s="1"/>
  <c r="D35" i="2"/>
  <c r="D35" i="4" s="1"/>
  <c r="D8" i="2"/>
  <c r="D8" i="4" s="1"/>
  <c r="D85" i="2" l="1"/>
  <c r="D84" i="4"/>
  <c r="D9" i="2"/>
  <c r="D9" i="4" s="1"/>
  <c r="D36" i="2"/>
  <c r="D36" i="4" s="1"/>
  <c r="D55" i="2"/>
  <c r="D55" i="4" s="1"/>
  <c r="D86" i="2" l="1"/>
  <c r="D85" i="4"/>
  <c r="D37" i="2"/>
  <c r="D37" i="4" s="1"/>
  <c r="D56" i="2"/>
  <c r="D56" i="4" s="1"/>
  <c r="D10" i="2"/>
  <c r="D10" i="4" s="1"/>
  <c r="D87" i="2" l="1"/>
  <c r="D86" i="4"/>
  <c r="D57" i="2"/>
  <c r="D57" i="4" s="1"/>
  <c r="D11" i="2"/>
  <c r="D11" i="4" s="1"/>
  <c r="D38" i="2"/>
  <c r="D38" i="4" s="1"/>
  <c r="D88" i="2" l="1"/>
  <c r="D87" i="4"/>
  <c r="D12" i="2"/>
  <c r="D12" i="4" s="1"/>
  <c r="D58" i="2"/>
  <c r="D58" i="4" s="1"/>
  <c r="D39" i="2"/>
  <c r="D39" i="4" s="1"/>
  <c r="D89" i="2" l="1"/>
  <c r="D88" i="4"/>
  <c r="D59" i="2"/>
  <c r="D59" i="4" s="1"/>
  <c r="D40" i="2"/>
  <c r="D40" i="4" s="1"/>
  <c r="D13" i="2"/>
  <c r="D13" i="4" s="1"/>
  <c r="D90" i="2" l="1"/>
  <c r="D89" i="4"/>
  <c r="D41" i="2"/>
  <c r="D41" i="4" s="1"/>
  <c r="D14" i="2"/>
  <c r="D14" i="4" s="1"/>
  <c r="D60" i="2"/>
  <c r="D60" i="4" s="1"/>
  <c r="D91" i="2" l="1"/>
  <c r="D90" i="4"/>
  <c r="D15" i="2"/>
  <c r="D15" i="4" s="1"/>
  <c r="D61" i="2"/>
  <c r="D61" i="4" s="1"/>
  <c r="D42" i="2"/>
  <c r="D42" i="4" s="1"/>
  <c r="D92" i="2" l="1"/>
  <c r="D91" i="4"/>
  <c r="D62" i="2"/>
  <c r="D62" i="4" s="1"/>
  <c r="D43" i="2"/>
  <c r="D43" i="4" s="1"/>
  <c r="D16" i="2"/>
  <c r="D16" i="4" s="1"/>
  <c r="D93" i="2" l="1"/>
  <c r="D92" i="4"/>
  <c r="D44" i="2"/>
  <c r="D17" i="2"/>
  <c r="D17" i="4" s="1"/>
  <c r="D63" i="2"/>
  <c r="D63" i="4" s="1"/>
  <c r="D44" i="4" l="1"/>
  <c r="D45" i="2"/>
  <c r="D94" i="2"/>
  <c r="D93" i="4"/>
  <c r="D18" i="2"/>
  <c r="D18" i="4" s="1"/>
  <c r="D64" i="2"/>
  <c r="D45" i="4" l="1"/>
  <c r="D46" i="2"/>
  <c r="D95" i="2"/>
  <c r="D94" i="4"/>
  <c r="D19" i="2"/>
  <c r="D19" i="4" s="1"/>
  <c r="D65" i="2"/>
  <c r="D65" i="4" s="1"/>
  <c r="D96" i="2" l="1"/>
  <c r="D95" i="4"/>
  <c r="D46" i="4"/>
  <c r="D47" i="2"/>
  <c r="D48" i="2" s="1"/>
  <c r="D20" i="2"/>
  <c r="D20" i="4" s="1"/>
  <c r="D66" i="2"/>
  <c r="D66" i="4" s="1"/>
  <c r="D97" i="2" l="1"/>
  <c r="D96" i="4"/>
  <c r="D48" i="4"/>
  <c r="D49" i="2"/>
  <c r="D49" i="4" s="1"/>
  <c r="D67" i="2"/>
  <c r="D67" i="4" s="1"/>
  <c r="D21" i="2"/>
  <c r="D21" i="4" s="1"/>
  <c r="D98" i="2" l="1"/>
  <c r="D97" i="4"/>
  <c r="D50" i="2"/>
  <c r="D50" i="4" s="1"/>
  <c r="D22" i="2"/>
  <c r="D22" i="4" s="1"/>
  <c r="D68" i="2"/>
  <c r="D68" i="4" s="1"/>
  <c r="D99" i="2" l="1"/>
  <c r="D98" i="4"/>
  <c r="D23" i="2"/>
  <c r="D23" i="4" s="1"/>
  <c r="D69" i="2"/>
  <c r="D69" i="4" s="1"/>
  <c r="D51" i="2"/>
  <c r="D51" i="4" s="1"/>
  <c r="D100" i="2" l="1"/>
  <c r="D99" i="4"/>
  <c r="D70" i="2"/>
  <c r="D70" i="4" s="1"/>
  <c r="D52" i="2"/>
  <c r="D52" i="4" s="1"/>
  <c r="D24" i="2"/>
  <c r="D24" i="4" s="1"/>
  <c r="D101" i="2" l="1"/>
  <c r="D100" i="4"/>
  <c r="D25" i="2"/>
  <c r="D25" i="4" s="1"/>
  <c r="D71" i="2"/>
  <c r="D71" i="4" s="1"/>
  <c r="D102" i="2" l="1"/>
  <c r="D101" i="4"/>
  <c r="D72" i="2"/>
  <c r="D72" i="4" s="1"/>
  <c r="D26" i="2"/>
  <c r="D26" i="4" s="1"/>
  <c r="D103" i="2" l="1"/>
  <c r="D102" i="4"/>
  <c r="D27" i="2"/>
  <c r="D27" i="4" s="1"/>
  <c r="D73" i="2"/>
  <c r="D73" i="4" s="1"/>
  <c r="D104" i="2" l="1"/>
  <c r="D103" i="4"/>
  <c r="D74" i="2"/>
  <c r="D74" i="4" s="1"/>
  <c r="D28" i="2"/>
  <c r="D28" i="4" s="1"/>
  <c r="D105" i="2" l="1"/>
  <c r="D104" i="4"/>
  <c r="D29" i="2"/>
  <c r="D29" i="4" s="1"/>
  <c r="D75" i="2"/>
  <c r="D75" i="4" s="1"/>
  <c r="D106" i="2" l="1"/>
  <c r="D105" i="4"/>
  <c r="D76" i="2"/>
  <c r="D76" i="4" s="1"/>
  <c r="D30" i="2"/>
  <c r="D30" i="4" s="1"/>
  <c r="D107" i="2" l="1"/>
  <c r="D106" i="4"/>
  <c r="D31" i="2"/>
  <c r="D31" i="4" s="1"/>
  <c r="D77" i="2"/>
  <c r="D77" i="4" s="1"/>
  <c r="D108" i="2" l="1"/>
  <c r="D107" i="4"/>
  <c r="D78" i="2"/>
  <c r="D78" i="4" s="1"/>
  <c r="D32" i="2"/>
  <c r="D32" i="4" s="1"/>
  <c r="D109" i="2" l="1"/>
  <c r="D109" i="4" s="1"/>
  <c r="D108" i="4"/>
  <c r="D33" i="2"/>
  <c r="D33" i="4" s="1"/>
  <c r="D79" i="2"/>
  <c r="D79" i="4" s="1"/>
  <c r="D80" i="2" l="1"/>
  <c r="D80" i="4" s="1"/>
  <c r="D81" i="2" l="1"/>
  <c r="D81" i="4" s="1"/>
  <c r="D82" i="2" l="1"/>
  <c r="D82" i="4" s="1"/>
  <c r="D110" i="2" l="1"/>
  <c r="D110" i="4" s="1"/>
</calcChain>
</file>

<file path=xl/sharedStrings.xml><?xml version="1.0" encoding="utf-8"?>
<sst xmlns="http://schemas.openxmlformats.org/spreadsheetml/2006/main" count="1535" uniqueCount="333">
  <si>
    <t>ver</t>
    <phoneticPr fontId="2"/>
  </si>
  <si>
    <t>日付</t>
    <rPh sb="0" eb="2">
      <t>ヒヅケ</t>
    </rPh>
    <phoneticPr fontId="2"/>
  </si>
  <si>
    <t>開催日</t>
    <rPh sb="0" eb="3">
      <t>カイサイビ</t>
    </rPh>
    <phoneticPr fontId="2"/>
  </si>
  <si>
    <t>距離</t>
    <rPh sb="0" eb="2">
      <t>キョリ</t>
    </rPh>
    <phoneticPr fontId="2"/>
  </si>
  <si>
    <t>タイトル</t>
    <phoneticPr fontId="2"/>
  </si>
  <si>
    <t>スタート時間</t>
    <rPh sb="4" eb="6">
      <t>ジカン</t>
    </rPh>
    <phoneticPr fontId="2"/>
  </si>
  <si>
    <t>CUE</t>
    <phoneticPr fontId="2"/>
  </si>
  <si>
    <t>PC</t>
    <phoneticPr fontId="2"/>
  </si>
  <si>
    <t>TRIP</t>
    <phoneticPr fontId="2"/>
  </si>
  <si>
    <t>PC～</t>
    <phoneticPr fontId="2"/>
  </si>
  <si>
    <t>ADD</t>
    <phoneticPr fontId="2"/>
  </si>
  <si>
    <t>POINT NAME</t>
    <phoneticPr fontId="2"/>
  </si>
  <si>
    <t>CR</t>
    <phoneticPr fontId="2"/>
  </si>
  <si>
    <t>DIR</t>
    <phoneticPr fontId="2"/>
  </si>
  <si>
    <t>SIG</t>
    <phoneticPr fontId="2"/>
  </si>
  <si>
    <t>RT</t>
    <phoneticPr fontId="2"/>
  </si>
  <si>
    <t>Guide</t>
    <phoneticPr fontId="2"/>
  </si>
  <si>
    <t>OPEN</t>
    <phoneticPr fontId="2"/>
  </si>
  <si>
    <t>CLOSE</t>
    <phoneticPr fontId="2"/>
  </si>
  <si>
    <t>start</t>
  </si>
  <si>
    <t>Start of route</t>
  </si>
  <si>
    <t/>
  </si>
  <si>
    <t>┼</t>
  </si>
  <si>
    <t>○</t>
  </si>
  <si>
    <t>├</t>
  </si>
  <si>
    <t>五</t>
  </si>
  <si>
    <t>┤</t>
  </si>
  <si>
    <t>┬</t>
  </si>
  <si>
    <t>実際の交通ルールに従って走行してください。</t>
  </si>
  <si>
    <t>道路左側、レシートを取得する
柵が少ないがガラス面に自転車を立てかけないように注意</t>
    <rPh sb="0" eb="2">
      <t>ドウロ</t>
    </rPh>
    <rPh sb="2" eb="3">
      <t>ヒダリ</t>
    </rPh>
    <rPh sb="3" eb="4">
      <t>ガワ</t>
    </rPh>
    <phoneticPr fontId="1"/>
  </si>
  <si>
    <t>K314</t>
  </si>
  <si>
    <t>S「白鳥一丁目」</t>
  </si>
  <si>
    <t>R6</t>
  </si>
  <si>
    <t>すぐに左折する</t>
  </si>
  <si>
    <t>K378</t>
  </si>
  <si>
    <t>S「拾壱軒」</t>
  </si>
  <si>
    <t>S「東埼玉テクノポリス入口」</t>
  </si>
  <si>
    <t>K19</t>
  </si>
  <si>
    <t>県道19号に入る</t>
  </si>
  <si>
    <t>S「野田橋下」</t>
  </si>
  <si>
    <t>K3</t>
  </si>
  <si>
    <t>K7</t>
  </si>
  <si>
    <t>K162</t>
  </si>
  <si>
    <t>S「向原」</t>
  </si>
  <si>
    <t>K20</t>
  </si>
  <si>
    <t>K217</t>
  </si>
  <si>
    <t>K136</t>
  </si>
  <si>
    <t>K56</t>
  </si>
  <si>
    <t>【PC1】ローソン 下妻市下妻店</t>
  </si>
  <si>
    <t>Control</t>
  </si>
  <si>
    <t>K334</t>
  </si>
  <si>
    <t>県道334号を進む</t>
  </si>
  <si>
    <t>S「堀籠」</t>
  </si>
  <si>
    <t>R125</t>
  </si>
  <si>
    <t>S「内町下」</t>
  </si>
  <si>
    <t>K138</t>
  </si>
  <si>
    <t>Y</t>
  </si>
  <si>
    <t>K236</t>
  </si>
  <si>
    <t>K150</t>
  </si>
  <si>
    <t>K42</t>
  </si>
  <si>
    <t>S「柿岡上宿」</t>
  </si>
  <si>
    <t>S「池の下」</t>
  </si>
  <si>
    <t>S「中志筑」</t>
  </si>
  <si>
    <t>K64</t>
  </si>
  <si>
    <t>S「谷田部診療所前」</t>
  </si>
  <si>
    <t>K143</t>
  </si>
  <si>
    <t>K210</t>
  </si>
  <si>
    <t>K328</t>
  </si>
  <si>
    <t>S「流山八丁目」</t>
  </si>
  <si>
    <t>K29</t>
  </si>
  <si>
    <t>S「八条橋西詰」</t>
  </si>
  <si>
    <t>K102</t>
  </si>
  <si>
    <t>S「八條小前」</t>
  </si>
  <si>
    <t>S「中央一丁目（西）」</t>
  </si>
  <si>
    <t>S「八條中入口」</t>
  </si>
  <si>
    <t>K115</t>
  </si>
  <si>
    <t>S「大曽根」</t>
  </si>
  <si>
    <t>S「浮花橋東」</t>
  </si>
  <si>
    <t>K103</t>
  </si>
  <si>
    <t>【ゴール】ローソン 足立梅島２丁目店</t>
  </si>
  <si>
    <t>End</t>
  </si>
  <si>
    <t>K449</t>
    <phoneticPr fontId="1"/>
  </si>
  <si>
    <t>国道6号に入る</t>
    <rPh sb="0" eb="2">
      <t>コクドウ</t>
    </rPh>
    <rPh sb="3" eb="4">
      <t>ゴウ</t>
    </rPh>
    <rPh sb="5" eb="6">
      <t>ハイ</t>
    </rPh>
    <phoneticPr fontId="1"/>
  </si>
  <si>
    <t>常磐線線路をくぐる</t>
    <rPh sb="0" eb="3">
      <t>ジョウバンセン</t>
    </rPh>
    <rPh sb="3" eb="5">
      <t>センロ</t>
    </rPh>
    <phoneticPr fontId="1"/>
  </si>
  <si>
    <t>S「愛宕神社前」</t>
    <rPh sb="2" eb="6">
      <t>アタゴジンジャ</t>
    </rPh>
    <rPh sb="6" eb="7">
      <t>マエ</t>
    </rPh>
    <phoneticPr fontId="1"/>
  </si>
  <si>
    <t>K17</t>
    <phoneticPr fontId="1"/>
  </si>
  <si>
    <t>センターラインに沿って道なりに左折する</t>
    <rPh sb="8" eb="9">
      <t>ソ</t>
    </rPh>
    <rPh sb="11" eb="12">
      <t>ミチ</t>
    </rPh>
    <rPh sb="15" eb="17">
      <t>サセツ</t>
    </rPh>
    <phoneticPr fontId="1"/>
  </si>
  <si>
    <t>S「野田市中里」</t>
    <rPh sb="2" eb="5">
      <t>ノダシ</t>
    </rPh>
    <rPh sb="5" eb="7">
      <t>ナカザト</t>
    </rPh>
    <phoneticPr fontId="1"/>
  </si>
  <si>
    <t>S</t>
    <phoneticPr fontId="1"/>
  </si>
  <si>
    <t>S「野田市木間ヶ瀬南」</t>
    <rPh sb="9" eb="10">
      <t>ミナミ</t>
    </rPh>
    <phoneticPr fontId="1"/>
  </si>
  <si>
    <t>県道334号から逸れて右方向直進する</t>
    <rPh sb="11" eb="14">
      <t>ミギホウコウ</t>
    </rPh>
    <phoneticPr fontId="1"/>
  </si>
  <si>
    <t>S「寺具西」</t>
    <rPh sb="2" eb="4">
      <t>テラグ</t>
    </rPh>
    <rPh sb="4" eb="5">
      <t>ニシ</t>
    </rPh>
    <phoneticPr fontId="1"/>
  </si>
  <si>
    <t>すぐに左折して 国道125号旧道に入る</t>
    <rPh sb="3" eb="5">
      <t>サセツ</t>
    </rPh>
    <rPh sb="14" eb="16">
      <t>キュウドウ</t>
    </rPh>
    <rPh sb="17" eb="18">
      <t>ハイ</t>
    </rPh>
    <phoneticPr fontId="1"/>
  </si>
  <si>
    <t>S「風返し峠」</t>
    <rPh sb="2" eb="4">
      <t>カゼカエ</t>
    </rPh>
    <rPh sb="5" eb="6">
      <t>トウゲ</t>
    </rPh>
    <phoneticPr fontId="1"/>
  </si>
  <si>
    <t>すぐに左折する</t>
    <phoneticPr fontId="1"/>
  </si>
  <si>
    <t>斜め左</t>
    <rPh sb="0" eb="1">
      <t>ナナ</t>
    </rPh>
    <rPh sb="2" eb="3">
      <t>ヒダリ</t>
    </rPh>
    <phoneticPr fontId="1"/>
  </si>
  <si>
    <t>五</t>
    <phoneticPr fontId="1"/>
  </si>
  <si>
    <t>S「南大通り東」</t>
    <rPh sb="2" eb="3">
      <t>ミナミ</t>
    </rPh>
    <rPh sb="3" eb="5">
      <t>オオドオ</t>
    </rPh>
    <rPh sb="6" eb="7">
      <t>ヒガシ</t>
    </rPh>
    <phoneticPr fontId="1"/>
  </si>
  <si>
    <t>K123</t>
    <phoneticPr fontId="1"/>
  </si>
  <si>
    <t>県道123号へ進む</t>
    <rPh sb="0" eb="2">
      <t>ケンドウ</t>
    </rPh>
    <rPh sb="5" eb="6">
      <t>ゴウ</t>
    </rPh>
    <rPh sb="7" eb="8">
      <t>スス</t>
    </rPh>
    <phoneticPr fontId="1"/>
  </si>
  <si>
    <t>K201</t>
    <phoneticPr fontId="1"/>
  </si>
  <si>
    <t>県道201号へ進む</t>
    <rPh sb="0" eb="2">
      <t>ケンドウ</t>
    </rPh>
    <rPh sb="5" eb="6">
      <t>ゴウ</t>
    </rPh>
    <rPh sb="7" eb="8">
      <t>スス</t>
    </rPh>
    <phoneticPr fontId="1"/>
  </si>
  <si>
    <t>S「並木一丁目」</t>
    <rPh sb="2" eb="4">
      <t>ナミキ</t>
    </rPh>
    <rPh sb="4" eb="7">
      <t>イッチョウメ</t>
    </rPh>
    <phoneticPr fontId="1"/>
  </si>
  <si>
    <t>斜め左方向に曲がり不動橋/県道210号に入る</t>
    <phoneticPr fontId="1"/>
  </si>
  <si>
    <t>K19</t>
    <phoneticPr fontId="1"/>
  </si>
  <si>
    <t>S「柏高校入口」</t>
    <rPh sb="2" eb="5">
      <t>カシワコウコウ</t>
    </rPh>
    <rPh sb="5" eb="7">
      <t>イリグチ</t>
    </rPh>
    <phoneticPr fontId="1"/>
  </si>
  <si>
    <t>S「花野井木戸」</t>
    <rPh sb="2" eb="5">
      <t>ハナノイ</t>
    </rPh>
    <rPh sb="5" eb="7">
      <t>キド</t>
    </rPh>
    <phoneticPr fontId="1"/>
  </si>
  <si>
    <t>流山街道/県道5号を進む</t>
    <phoneticPr fontId="1"/>
  </si>
  <si>
    <t>【PC3】ファミリーマート つくば谷田部インター店</t>
    <phoneticPr fontId="1"/>
  </si>
  <si>
    <t>北千住・筑波200</t>
  </si>
  <si>
    <t>finish</t>
    <phoneticPr fontId="1"/>
  </si>
  <si>
    <t>荒川河川敷の虹の広場から徐行で都道449 歩行者用信号へ進みスタート</t>
    <rPh sb="0" eb="2">
      <t>アラカワ</t>
    </rPh>
    <rPh sb="2" eb="5">
      <t>カセンジキ</t>
    </rPh>
    <rPh sb="6" eb="7">
      <t>ニジ</t>
    </rPh>
    <rPh sb="8" eb="10">
      <t>ヒロバ</t>
    </rPh>
    <rPh sb="12" eb="14">
      <t>ジョコウ</t>
    </rPh>
    <rPh sb="15" eb="17">
      <t>トドウ</t>
    </rPh>
    <rPh sb="21" eb="27">
      <t>ホコウシャヨウシンゴウ</t>
    </rPh>
    <rPh sb="28" eb="29">
      <t>スス</t>
    </rPh>
    <phoneticPr fontId="1"/>
  </si>
  <si>
    <t>京成本線線路と都314をくぐりスロープを上って土手沿いの道を鋭角に左折する</t>
    <rPh sb="0" eb="2">
      <t>ケイセイ</t>
    </rPh>
    <rPh sb="2" eb="3">
      <t>ホン</t>
    </rPh>
    <rPh sb="3" eb="4">
      <t>セン</t>
    </rPh>
    <rPh sb="4" eb="6">
      <t>センロ</t>
    </rPh>
    <rPh sb="7" eb="8">
      <t>ト</t>
    </rPh>
    <rPh sb="20" eb="21">
      <t>ノボ</t>
    </rPh>
    <rPh sb="23" eb="25">
      <t>ドテ</t>
    </rPh>
    <rPh sb="25" eb="26">
      <t>ゾ</t>
    </rPh>
    <rPh sb="28" eb="29">
      <t>ミチ</t>
    </rPh>
    <rPh sb="30" eb="32">
      <t>エイカク</t>
    </rPh>
    <phoneticPr fontId="1"/>
  </si>
  <si>
    <t>左手前方向に曲がる　［フラワーパーク 石岡］方面</t>
    <rPh sb="19" eb="21">
      <t>イシオカ</t>
    </rPh>
    <rPh sb="22" eb="24">
      <t>ホウメン</t>
    </rPh>
    <phoneticPr fontId="1"/>
  </si>
  <si>
    <t>S「八条橋」</t>
  </si>
  <si>
    <t>S「八条橋」</t>
    <phoneticPr fontId="1"/>
  </si>
  <si>
    <t>往路と交差</t>
    <rPh sb="0" eb="2">
      <t>オウロ</t>
    </rPh>
    <rPh sb="3" eb="5">
      <t>コウサ</t>
    </rPh>
    <phoneticPr fontId="1"/>
  </si>
  <si>
    <t>流山橋　(橋長430m)
左側歩道を走行する場合は徐行し歩行者に十分注意する</t>
    <rPh sb="2" eb="3">
      <t>ハシ</t>
    </rPh>
    <rPh sb="5" eb="6">
      <t>ハシ</t>
    </rPh>
    <rPh sb="6" eb="7">
      <t>チョウ</t>
    </rPh>
    <phoneticPr fontId="1"/>
  </si>
  <si>
    <t>県道29号に入る［草加］方面へ</t>
    <rPh sb="12" eb="14">
      <t>ホウメン</t>
    </rPh>
    <phoneticPr fontId="1"/>
  </si>
  <si>
    <t>県道102号をはずれて直進する</t>
    <phoneticPr fontId="1"/>
  </si>
  <si>
    <t>K47</t>
    <phoneticPr fontId="1"/>
  </si>
  <si>
    <t>［流山］方面へ</t>
    <rPh sb="1" eb="3">
      <t>ナガレヤマ</t>
    </rPh>
    <rPh sb="4" eb="6">
      <t>ホウメン</t>
    </rPh>
    <phoneticPr fontId="1"/>
  </si>
  <si>
    <t>路面に［止まれ］あり</t>
    <rPh sb="4" eb="5">
      <t>ト</t>
    </rPh>
    <phoneticPr fontId="1"/>
  </si>
  <si>
    <t>S「乙子」</t>
    <rPh sb="2" eb="3">
      <t>オツ</t>
    </rPh>
    <rPh sb="3" eb="4">
      <t>コ</t>
    </rPh>
    <phoneticPr fontId="1"/>
  </si>
  <si>
    <t>K55</t>
    <phoneticPr fontId="1"/>
  </si>
  <si>
    <t>常時左折可の交差点［国道6号/354］方面へ</t>
    <rPh sb="0" eb="2">
      <t>ジョウジ</t>
    </rPh>
    <rPh sb="2" eb="5">
      <t>サセツカ</t>
    </rPh>
    <rPh sb="6" eb="9">
      <t>コウサテン</t>
    </rPh>
    <rPh sb="10" eb="12">
      <t>コクドウ</t>
    </rPh>
    <rPh sb="13" eb="14">
      <t>ゴウ</t>
    </rPh>
    <rPh sb="19" eb="21">
      <t>ホウメン</t>
    </rPh>
    <phoneticPr fontId="1"/>
  </si>
  <si>
    <t>左手前に池ノ台池あり</t>
    <rPh sb="0" eb="3">
      <t>ヒダリテマエ</t>
    </rPh>
    <rPh sb="4" eb="5">
      <t>イケ</t>
    </rPh>
    <rPh sb="6" eb="7">
      <t>ダイ</t>
    </rPh>
    <rPh sb="7" eb="8">
      <t>イケ</t>
    </rPh>
    <phoneticPr fontId="1"/>
  </si>
  <si>
    <t>常磐自動車道の隧道(トンネル)を潜る
隧道前後の自動車道側道に進まないように注意</t>
    <rPh sb="0" eb="2">
      <t>ジョウバン</t>
    </rPh>
    <rPh sb="2" eb="5">
      <t>ジドウシャ</t>
    </rPh>
    <rPh sb="5" eb="6">
      <t>ドウ</t>
    </rPh>
    <rPh sb="7" eb="9">
      <t>ズイドウ</t>
    </rPh>
    <rPh sb="16" eb="17">
      <t>クグ</t>
    </rPh>
    <rPh sb="19" eb="21">
      <t>ズイドウ</t>
    </rPh>
    <rPh sb="21" eb="23">
      <t>ゼンゴ</t>
    </rPh>
    <rPh sb="24" eb="28">
      <t>ジドウシャミチ</t>
    </rPh>
    <rPh sb="28" eb="30">
      <t>ソクドウ</t>
    </rPh>
    <rPh sb="31" eb="32">
      <t>スス</t>
    </rPh>
    <rPh sb="38" eb="40">
      <t>チュウイ</t>
    </rPh>
    <phoneticPr fontId="1"/>
  </si>
  <si>
    <t>自転車ナビマークに従ってロープウェイ下まで進み自転車を降りて左側の［自転車はこちらへ］の表示に従い駐車場へ入ってください、駐車場内は自転車は乗れません、押し歩き順守です。出発は駐車場入口の横断歩道を渡り自転車ナビマークに沿ってスタートしてください。駐車場奥にトイレあり</t>
    <rPh sb="0" eb="3">
      <t>ジテンシャ</t>
    </rPh>
    <rPh sb="9" eb="10">
      <t>シタガ</t>
    </rPh>
    <rPh sb="21" eb="22">
      <t>スス</t>
    </rPh>
    <rPh sb="30" eb="32">
      <t>ヒダリガワ</t>
    </rPh>
    <rPh sb="34" eb="37">
      <t>ジテンシャ</t>
    </rPh>
    <rPh sb="44" eb="46">
      <t>ヒョウジ</t>
    </rPh>
    <rPh sb="47" eb="48">
      <t>シタガ</t>
    </rPh>
    <rPh sb="49" eb="52">
      <t>チュウシャジョウ</t>
    </rPh>
    <rPh sb="53" eb="54">
      <t>ハイ</t>
    </rPh>
    <rPh sb="61" eb="64">
      <t>チュウシャジョウ</t>
    </rPh>
    <rPh sb="64" eb="65">
      <t>ナイ</t>
    </rPh>
    <rPh sb="66" eb="69">
      <t>ジテンシャ</t>
    </rPh>
    <rPh sb="70" eb="71">
      <t>ノ</t>
    </rPh>
    <rPh sb="76" eb="77">
      <t>オ</t>
    </rPh>
    <rPh sb="78" eb="79">
      <t>アル</t>
    </rPh>
    <rPh sb="80" eb="82">
      <t>ジュンシュ</t>
    </rPh>
    <rPh sb="88" eb="91">
      <t>チュウシャジョウ</t>
    </rPh>
    <rPh sb="91" eb="93">
      <t>イリグチ</t>
    </rPh>
    <rPh sb="94" eb="98">
      <t>オウダンホドウ</t>
    </rPh>
    <rPh sb="99" eb="100">
      <t>ワタ</t>
    </rPh>
    <rPh sb="101" eb="104">
      <t>ジテンシャ</t>
    </rPh>
    <rPh sb="110" eb="111">
      <t>ソ</t>
    </rPh>
    <rPh sb="124" eb="127">
      <t>チュウシャジョウ</t>
    </rPh>
    <rPh sb="127" eb="128">
      <t>オク</t>
    </rPh>
    <phoneticPr fontId="1"/>
  </si>
  <si>
    <t>R125</t>
    <phoneticPr fontId="1"/>
  </si>
  <si>
    <t>県道20号 に入る　右奥にローソン</t>
    <rPh sb="10" eb="11">
      <t>ミギ</t>
    </rPh>
    <rPh sb="11" eb="12">
      <t>オク</t>
    </rPh>
    <phoneticPr fontId="1"/>
  </si>
  <si>
    <t>下総利根大橋(長さ約1.5㎞)
左側歩道を走行する場合は徐行し歩行者に十分注意する
この先県道162号、ライフライン、アグリロードへ</t>
    <rPh sb="0" eb="6">
      <t>シモフサトネオオハシ</t>
    </rPh>
    <rPh sb="7" eb="8">
      <t>ナガ</t>
    </rPh>
    <rPh sb="9" eb="10">
      <t>ヤク</t>
    </rPh>
    <rPh sb="16" eb="18">
      <t>ヒダリガワ</t>
    </rPh>
    <rPh sb="18" eb="20">
      <t>ホドウ</t>
    </rPh>
    <rPh sb="44" eb="45">
      <t>サキ</t>
    </rPh>
    <rPh sb="45" eb="47">
      <t>ケンドウ</t>
    </rPh>
    <rPh sb="50" eb="51">
      <t>ゴウ</t>
    </rPh>
    <phoneticPr fontId="1"/>
  </si>
  <si>
    <t>県道162号に入る［坂東/下総利根大橋］方面へ
右奥にローソン</t>
    <rPh sb="20" eb="22">
      <t>ホウメン</t>
    </rPh>
    <rPh sb="24" eb="26">
      <t>ミギオク</t>
    </rPh>
    <phoneticPr fontId="1"/>
  </si>
  <si>
    <t>赤岩橋のたもとを右折する</t>
    <phoneticPr fontId="1"/>
  </si>
  <si>
    <t>都道501号 に入る　左手前に［止まれ］あり</t>
    <rPh sb="11" eb="14">
      <t>ヒダリテマエ</t>
    </rPh>
    <rPh sb="16" eb="17">
      <t>ト</t>
    </rPh>
    <phoneticPr fontId="1"/>
  </si>
  <si>
    <t>中川大橋を渡ったすぐに左折する
路面の［水元⤴］方面へ</t>
    <rPh sb="16" eb="18">
      <t>ロメン</t>
    </rPh>
    <rPh sb="20" eb="22">
      <t>ミズモト</t>
    </rPh>
    <rPh sb="24" eb="26">
      <t>ホウメン</t>
    </rPh>
    <phoneticPr fontId="1"/>
  </si>
  <si>
    <t>S「堀切橋西詰」</t>
    <phoneticPr fontId="1"/>
  </si>
  <si>
    <t>都道314号 に入る　堀切橋を渡る</t>
    <phoneticPr fontId="1"/>
  </si>
  <si>
    <t>Uターン</t>
    <phoneticPr fontId="1"/>
  </si>
  <si>
    <t>直進［筑波山頂・つつじヶ丘］方面へ</t>
    <rPh sb="0" eb="2">
      <t>チョクシン</t>
    </rPh>
    <rPh sb="3" eb="5">
      <t>ツクバ</t>
    </rPh>
    <rPh sb="5" eb="7">
      <t>サンチョウ</t>
    </rPh>
    <rPh sb="12" eb="13">
      <t>オカ</t>
    </rPh>
    <rPh sb="14" eb="16">
      <t>ホウメン</t>
    </rPh>
    <phoneticPr fontId="1"/>
  </si>
  <si>
    <t>国道16号との立体交差点、渋滞している場合がある</t>
    <rPh sb="0" eb="2">
      <t>コクドウ</t>
    </rPh>
    <rPh sb="4" eb="5">
      <t>ゴウ</t>
    </rPh>
    <rPh sb="7" eb="9">
      <t>リッタイ</t>
    </rPh>
    <rPh sb="9" eb="12">
      <t>コウサテン</t>
    </rPh>
    <rPh sb="13" eb="15">
      <t>ジュウタイ</t>
    </rPh>
    <rPh sb="19" eb="21">
      <t>バアイ</t>
    </rPh>
    <phoneticPr fontId="1"/>
  </si>
  <si>
    <t>スタート</t>
    <phoneticPr fontId="1"/>
  </si>
  <si>
    <t>左</t>
    <rPh sb="0" eb="1">
      <t>ヒダリ</t>
    </rPh>
    <phoneticPr fontId="1"/>
  </si>
  <si>
    <t>右</t>
    <rPh sb="0" eb="1">
      <t>ミギ</t>
    </rPh>
    <phoneticPr fontId="1"/>
  </si>
  <si>
    <t xml:space="preserve">K67 </t>
    <phoneticPr fontId="1"/>
  </si>
  <si>
    <t xml:space="preserve">K501・K67 </t>
    <phoneticPr fontId="1"/>
  </si>
  <si>
    <t>直進</t>
    <rPh sb="0" eb="2">
      <t>チョクシン</t>
    </rPh>
    <phoneticPr fontId="1"/>
  </si>
  <si>
    <t>［国道16号野田］方面へ</t>
    <rPh sb="1" eb="3">
      <t>コクドウ</t>
    </rPh>
    <rPh sb="5" eb="6">
      <t>ゴウ</t>
    </rPh>
    <rPh sb="6" eb="8">
      <t>ノダ</t>
    </rPh>
    <rPh sb="9" eb="11">
      <t>ホウメン</t>
    </rPh>
    <phoneticPr fontId="1"/>
  </si>
  <si>
    <t>K19・K80</t>
    <phoneticPr fontId="1"/>
  </si>
  <si>
    <t>斜め右</t>
    <rPh sb="0" eb="1">
      <t>ナナ</t>
    </rPh>
    <rPh sb="2" eb="3">
      <t>ミギ</t>
    </rPh>
    <phoneticPr fontId="1"/>
  </si>
  <si>
    <t>国道125号 に入る　この先祝橋で小貝川を渡る
感応式信号 自転車用押しボタンあり</t>
    <rPh sb="24" eb="26">
      <t>カンノウ</t>
    </rPh>
    <rPh sb="26" eb="27">
      <t>シキ</t>
    </rPh>
    <rPh sb="27" eb="29">
      <t>シンゴウ</t>
    </rPh>
    <rPh sb="30" eb="33">
      <t>ジテンシャ</t>
    </rPh>
    <rPh sb="33" eb="34">
      <t>ヨウ</t>
    </rPh>
    <rPh sb="34" eb="35">
      <t>オ</t>
    </rPh>
    <phoneticPr fontId="1"/>
  </si>
  <si>
    <t>左斜め</t>
    <rPh sb="0" eb="2">
      <t>ヒダリナナ</t>
    </rPh>
    <phoneticPr fontId="1"/>
  </si>
  <si>
    <t>Y字路分岐中央に［不動峠］の石碑あり
県道236号方面へ進む、県道138号で下らないよう注意</t>
    <rPh sb="1" eb="3">
      <t>ジロ</t>
    </rPh>
    <rPh sb="3" eb="5">
      <t>ブンキ</t>
    </rPh>
    <rPh sb="5" eb="7">
      <t>チュウオウ</t>
    </rPh>
    <rPh sb="9" eb="12">
      <t>フドウトウゲ</t>
    </rPh>
    <rPh sb="14" eb="16">
      <t>セキヒ</t>
    </rPh>
    <rPh sb="19" eb="21">
      <t>ケンドウ</t>
    </rPh>
    <rPh sb="24" eb="25">
      <t>ゴウ</t>
    </rPh>
    <rPh sb="25" eb="27">
      <t>ホウメン</t>
    </rPh>
    <rPh sb="28" eb="29">
      <t>スス</t>
    </rPh>
    <rPh sb="31" eb="33">
      <t>ケンドウ</t>
    </rPh>
    <rPh sb="36" eb="37">
      <t>ゴウ</t>
    </rPh>
    <rPh sb="38" eb="39">
      <t>クダ</t>
    </rPh>
    <rPh sb="44" eb="46">
      <t>チュウイ</t>
    </rPh>
    <phoneticPr fontId="1"/>
  </si>
  <si>
    <t>K236</t>
    <phoneticPr fontId="1"/>
  </si>
  <si>
    <t>Control</t>
    <phoneticPr fontId="1"/>
  </si>
  <si>
    <t>K7・K64</t>
    <phoneticPr fontId="1"/>
  </si>
  <si>
    <t>K7</t>
    <phoneticPr fontId="1"/>
  </si>
  <si>
    <t>公園内は自転車に乗らずに押し歩き
公園等の利用者、特に子供に注意
駐車場奥にトイレあり</t>
    <rPh sb="0" eb="3">
      <t>コウエンナイ</t>
    </rPh>
    <rPh sb="4" eb="7">
      <t>ジテンシャ</t>
    </rPh>
    <rPh sb="8" eb="9">
      <t>ノ</t>
    </rPh>
    <rPh sb="12" eb="13">
      <t>オ</t>
    </rPh>
    <rPh sb="14" eb="15">
      <t>アル</t>
    </rPh>
    <rPh sb="17" eb="19">
      <t>コウエン</t>
    </rPh>
    <rPh sb="19" eb="20">
      <t>ナド</t>
    </rPh>
    <rPh sb="21" eb="24">
      <t>リヨウシャ</t>
    </rPh>
    <rPh sb="25" eb="26">
      <t>トク</t>
    </rPh>
    <rPh sb="27" eb="29">
      <t>コドモ</t>
    </rPh>
    <rPh sb="30" eb="32">
      <t>チュウイ</t>
    </rPh>
    <rPh sb="33" eb="36">
      <t>チュウシャジョウ</t>
    </rPh>
    <rPh sb="36" eb="37">
      <t>オク</t>
    </rPh>
    <phoneticPr fontId="1"/>
  </si>
  <si>
    <t>公園出入口に［染谷野球場⇒］の標識あり
行き過ぎ注意！</t>
    <rPh sb="0" eb="2">
      <t>コウエン</t>
    </rPh>
    <rPh sb="2" eb="5">
      <t>デイリグチ</t>
    </rPh>
    <rPh sb="20" eb="21">
      <t>イ</t>
    </rPh>
    <rPh sb="22" eb="23">
      <t>ス</t>
    </rPh>
    <rPh sb="24" eb="26">
      <t>チュウイ</t>
    </rPh>
    <phoneticPr fontId="1"/>
  </si>
  <si>
    <t>公園出入口を右折してふるさと農道に入る</t>
    <rPh sb="0" eb="2">
      <t>コウエン</t>
    </rPh>
    <rPh sb="2" eb="5">
      <t>デイリグチ</t>
    </rPh>
    <rPh sb="6" eb="8">
      <t>ウセツ</t>
    </rPh>
    <phoneticPr fontId="1"/>
  </si>
  <si>
    <t>県道24号［学園都市」方面へ</t>
    <rPh sb="0" eb="2">
      <t>ケンドウ</t>
    </rPh>
    <rPh sb="4" eb="5">
      <t>ゴウ</t>
    </rPh>
    <rPh sb="6" eb="10">
      <t>ガクエントシ</t>
    </rPh>
    <rPh sb="11" eb="13">
      <t>ホウメン</t>
    </rPh>
    <phoneticPr fontId="1"/>
  </si>
  <si>
    <t>K24</t>
    <phoneticPr fontId="1"/>
  </si>
  <si>
    <t>S「花室」</t>
    <rPh sb="2" eb="4">
      <t>ハナムロ</t>
    </rPh>
    <phoneticPr fontId="1"/>
  </si>
  <si>
    <t>K29</t>
    <phoneticPr fontId="1"/>
  </si>
  <si>
    <t>路面の［水元→］方面へ</t>
    <rPh sb="0" eb="2">
      <t>ロメン</t>
    </rPh>
    <rPh sb="4" eb="6">
      <t>ミズモト</t>
    </rPh>
    <rPh sb="8" eb="10">
      <t>ホウメン</t>
    </rPh>
    <phoneticPr fontId="1"/>
  </si>
  <si>
    <t>県道67号は左にカーブして中川に架かる橋を渡るが、橋の手前で道路を渡り中川の土手へと進む。
信号/横断歩道がない交差点、車の交通量が非常に多いので十分注意して道路を渡る</t>
    <rPh sb="0" eb="2">
      <t>ケンドウ</t>
    </rPh>
    <rPh sb="4" eb="5">
      <t>ゴウ</t>
    </rPh>
    <rPh sb="6" eb="7">
      <t>ヒダリ</t>
    </rPh>
    <rPh sb="13" eb="15">
      <t>ナカガワ</t>
    </rPh>
    <rPh sb="16" eb="17">
      <t>カ</t>
    </rPh>
    <rPh sb="19" eb="20">
      <t>ハシ</t>
    </rPh>
    <rPh sb="21" eb="22">
      <t>ワタ</t>
    </rPh>
    <rPh sb="25" eb="26">
      <t>ハシ</t>
    </rPh>
    <rPh sb="27" eb="29">
      <t>テマエ</t>
    </rPh>
    <rPh sb="30" eb="32">
      <t>ドウロ</t>
    </rPh>
    <rPh sb="33" eb="34">
      <t>ワタ</t>
    </rPh>
    <rPh sb="35" eb="37">
      <t>ナカガワ</t>
    </rPh>
    <rPh sb="38" eb="40">
      <t>ドテ</t>
    </rPh>
    <rPh sb="42" eb="43">
      <t>スス</t>
    </rPh>
    <rPh sb="46" eb="48">
      <t>シンゴウ</t>
    </rPh>
    <rPh sb="49" eb="51">
      <t>オウダン</t>
    </rPh>
    <rPh sb="51" eb="53">
      <t>ホドウ</t>
    </rPh>
    <rPh sb="56" eb="59">
      <t>コウサテン</t>
    </rPh>
    <rPh sb="60" eb="61">
      <t>クルマ</t>
    </rPh>
    <rPh sb="62" eb="65">
      <t>コウツウリョウ</t>
    </rPh>
    <rPh sb="66" eb="68">
      <t>ヒジョウ</t>
    </rPh>
    <rPh sb="69" eb="70">
      <t>オオ</t>
    </rPh>
    <rPh sb="73" eb="75">
      <t>ジュウブン</t>
    </rPh>
    <rPh sb="75" eb="77">
      <t>チュウイ</t>
    </rPh>
    <rPh sb="79" eb="81">
      <t>ドウロ</t>
    </rPh>
    <rPh sb="82" eb="83">
      <t>ワタ</t>
    </rPh>
    <phoneticPr fontId="1"/>
  </si>
  <si>
    <t>県道378号に入る
信号/横断歩道が無い交差点、車が断続的に来るので注意して横断する</t>
    <rPh sb="10" eb="12">
      <t>シンゴウ</t>
    </rPh>
    <rPh sb="13" eb="17">
      <t>オウダンホドウ</t>
    </rPh>
    <rPh sb="18" eb="19">
      <t>ナ</t>
    </rPh>
    <rPh sb="20" eb="23">
      <t>コウサテン</t>
    </rPh>
    <rPh sb="24" eb="25">
      <t>クルマ</t>
    </rPh>
    <rPh sb="26" eb="29">
      <t>ダンゾクテキ</t>
    </rPh>
    <rPh sb="30" eb="31">
      <t>ク</t>
    </rPh>
    <rPh sb="34" eb="36">
      <t>チュウイ</t>
    </rPh>
    <rPh sb="38" eb="40">
      <t>オウダン</t>
    </rPh>
    <phoneticPr fontId="1"/>
  </si>
  <si>
    <t>野田橋(長さ約420m)
橋の手前から渋滞している場合がある、左側ポール内を走行する場合は徐行し歩行者に十分注意する</t>
    <rPh sb="0" eb="3">
      <t>ノダバシ</t>
    </rPh>
    <rPh sb="4" eb="5">
      <t>ナガ</t>
    </rPh>
    <rPh sb="6" eb="7">
      <t>ヤク</t>
    </rPh>
    <rPh sb="13" eb="14">
      <t>ハシ</t>
    </rPh>
    <rPh sb="15" eb="17">
      <t>テマエ</t>
    </rPh>
    <rPh sb="19" eb="21">
      <t>ジュウタイ</t>
    </rPh>
    <rPh sb="25" eb="27">
      <t>バアイ</t>
    </rPh>
    <rPh sb="31" eb="33">
      <t>ヒダリガワ</t>
    </rPh>
    <rPh sb="36" eb="37">
      <t>ナイ</t>
    </rPh>
    <rPh sb="38" eb="40">
      <t>ソウコウ</t>
    </rPh>
    <rPh sb="42" eb="44">
      <t>バアイ</t>
    </rPh>
    <rPh sb="45" eb="47">
      <t>ジョコウ</t>
    </rPh>
    <rPh sb="48" eb="51">
      <t>ホコウシャ</t>
    </rPh>
    <rPh sb="52" eb="54">
      <t>ジュウブン</t>
    </rPh>
    <rPh sb="54" eb="56">
      <t>チュウイ</t>
    </rPh>
    <phoneticPr fontId="1"/>
  </si>
  <si>
    <t>県道17号に入る［結城］方面へ</t>
    <rPh sb="0" eb="2">
      <t>ケンドウ</t>
    </rPh>
    <rPh sb="4" eb="5">
      <t>ゴウ</t>
    </rPh>
    <rPh sb="6" eb="7">
      <t>ハイ</t>
    </rPh>
    <rPh sb="9" eb="11">
      <t>ユウキ</t>
    </rPh>
    <rPh sb="12" eb="14">
      <t>ホウメン</t>
    </rPh>
    <phoneticPr fontId="1"/>
  </si>
  <si>
    <t>県道3号 に入る ［常総］方面へ</t>
    <rPh sb="13" eb="15">
      <t>ホウメン</t>
    </rPh>
    <phoneticPr fontId="1"/>
  </si>
  <si>
    <t>県道217号に入る　右奥にファミリーマート</t>
    <rPh sb="10" eb="12">
      <t>ミギオク</t>
    </rPh>
    <phoneticPr fontId="1"/>
  </si>
  <si>
    <t>県道56号に入る　この先大形橋で鬼怒川を渡る</t>
    <rPh sb="11" eb="12">
      <t>サキ</t>
    </rPh>
    <rPh sb="12" eb="14">
      <t>オオカタ</t>
    </rPh>
    <rPh sb="14" eb="15">
      <t>ハシ</t>
    </rPh>
    <rPh sb="16" eb="19">
      <t>キヌガワ</t>
    </rPh>
    <rPh sb="20" eb="21">
      <t>ワタ</t>
    </rPh>
    <phoneticPr fontId="1"/>
  </si>
  <si>
    <t>左奥にセブンイレブン</t>
    <rPh sb="0" eb="2">
      <t>ヒダリオク</t>
    </rPh>
    <phoneticPr fontId="1"/>
  </si>
  <si>
    <t>正面に砂沼</t>
    <rPh sb="0" eb="2">
      <t>ショウメン</t>
    </rPh>
    <rPh sb="3" eb="5">
      <t>サヌマ</t>
    </rPh>
    <phoneticPr fontId="1"/>
  </si>
  <si>
    <t xml:space="preserve">国道125号旧道 へ進む </t>
    <rPh sb="0" eb="2">
      <t>コクドウ</t>
    </rPh>
    <rPh sb="6" eb="8">
      <t>キュウドウ</t>
    </rPh>
    <phoneticPr fontId="1"/>
  </si>
  <si>
    <t>県道138号を進む
しばらくすると不動峠への上り坂になる、幅員狭いため車、歩行者、特に下って来る自転車に十分注意</t>
    <rPh sb="17" eb="20">
      <t>フドウトウゲ</t>
    </rPh>
    <rPh sb="22" eb="23">
      <t>ノボ</t>
    </rPh>
    <rPh sb="24" eb="25">
      <t>ザカ</t>
    </rPh>
    <rPh sb="29" eb="31">
      <t>ハバイン</t>
    </rPh>
    <rPh sb="31" eb="32">
      <t>セマ</t>
    </rPh>
    <rPh sb="35" eb="36">
      <t>クルマ</t>
    </rPh>
    <rPh sb="37" eb="40">
      <t>ホコウシャ</t>
    </rPh>
    <rPh sb="41" eb="42">
      <t>トク</t>
    </rPh>
    <rPh sb="43" eb="44">
      <t>クダ</t>
    </rPh>
    <rPh sb="46" eb="47">
      <t>ク</t>
    </rPh>
    <rPh sb="48" eb="51">
      <t>ジテンシャ</t>
    </rPh>
    <rPh sb="52" eb="54">
      <t>ジュウブン</t>
    </rPh>
    <rPh sb="54" eb="56">
      <t>チュウイ</t>
    </rPh>
    <phoneticPr fontId="1"/>
  </si>
  <si>
    <t>県道236号に入る［筑波山］方面へ</t>
    <rPh sb="10" eb="12">
      <t>ツクバ</t>
    </rPh>
    <rPh sb="12" eb="13">
      <t>ヤマ</t>
    </rPh>
    <rPh sb="14" eb="16">
      <t>ホウメン</t>
    </rPh>
    <phoneticPr fontId="1"/>
  </si>
  <si>
    <t>県道150号に入る　［柿岡］方面へ</t>
    <rPh sb="11" eb="12">
      <t>カキ</t>
    </rPh>
    <rPh sb="12" eb="13">
      <t>オカ</t>
    </rPh>
    <rPh sb="14" eb="16">
      <t>ホウメン</t>
    </rPh>
    <phoneticPr fontId="1"/>
  </si>
  <si>
    <t>県道42号に入る　［柿岡］方面へ</t>
    <rPh sb="10" eb="12">
      <t>カキオカ</t>
    </rPh>
    <rPh sb="13" eb="15">
      <t>ホウメン</t>
    </rPh>
    <phoneticPr fontId="1"/>
  </si>
  <si>
    <t>頭上に［止まれ］の標識あり</t>
    <rPh sb="0" eb="2">
      <t>ズジョウ</t>
    </rPh>
    <rPh sb="4" eb="5">
      <t>ト</t>
    </rPh>
    <rPh sb="9" eb="11">
      <t>ヒョウシキ</t>
    </rPh>
    <phoneticPr fontId="1"/>
  </si>
  <si>
    <t>県道7号に入る</t>
    <phoneticPr fontId="1"/>
  </si>
  <si>
    <t>県道7号 ［石岡］方面へ</t>
    <rPh sb="9" eb="11">
      <t>ホウメン</t>
    </rPh>
    <phoneticPr fontId="1"/>
  </si>
  <si>
    <t>手前右にセブンイレブンあり</t>
    <rPh sb="0" eb="2">
      <t>テマエ</t>
    </rPh>
    <rPh sb="2" eb="3">
      <t>ミギ</t>
    </rPh>
    <phoneticPr fontId="1"/>
  </si>
  <si>
    <t>［土浦］方面へ</t>
    <rPh sb="1" eb="3">
      <t>ツチウラ</t>
    </rPh>
    <rPh sb="4" eb="6">
      <t>ホウメン</t>
    </rPh>
    <phoneticPr fontId="1"/>
  </si>
  <si>
    <t>県道138号に入る
感応式信号 自転車用押しボタンあり</t>
    <phoneticPr fontId="1"/>
  </si>
  <si>
    <t>県道64号に入る</t>
    <phoneticPr fontId="1"/>
  </si>
  <si>
    <t>左手前に［(株)キタザワ］の看板あり</t>
    <rPh sb="0" eb="3">
      <t>ヒダリテマエ</t>
    </rPh>
    <rPh sb="6" eb="7">
      <t>カブ</t>
    </rPh>
    <rPh sb="14" eb="16">
      <t>カンバン</t>
    </rPh>
    <phoneticPr fontId="1"/>
  </si>
  <si>
    <t>県道199号フルーツラインとの交差点
クランク型のため右折してすぐ左折</t>
    <rPh sb="0" eb="2">
      <t>ケンドウ</t>
    </rPh>
    <rPh sb="5" eb="6">
      <t>ゴウ</t>
    </rPh>
    <rPh sb="15" eb="18">
      <t>コウサテン</t>
    </rPh>
    <rPh sb="23" eb="24">
      <t>ガタ</t>
    </rPh>
    <rPh sb="27" eb="29">
      <t>ウセツ</t>
    </rPh>
    <rPh sb="33" eb="35">
      <t>サセツ</t>
    </rPh>
    <phoneticPr fontId="1"/>
  </si>
  <si>
    <t>洞峰公園通りへ入る　[洞峰公園］方面へ</t>
    <rPh sb="0" eb="4">
      <t>ドウホウコウエン</t>
    </rPh>
    <rPh sb="4" eb="5">
      <t>ドオ</t>
    </rPh>
    <rPh sb="7" eb="8">
      <t>ハイ</t>
    </rPh>
    <rPh sb="11" eb="15">
      <t>ドウホウコウエン</t>
    </rPh>
    <rPh sb="16" eb="18">
      <t>ホウメン</t>
    </rPh>
    <phoneticPr fontId="1"/>
  </si>
  <si>
    <t>左手前角にセブンイレブン</t>
    <rPh sb="0" eb="1">
      <t>ヒダリ</t>
    </rPh>
    <rPh sb="1" eb="3">
      <t>テマエ</t>
    </rPh>
    <rPh sb="3" eb="4">
      <t>カド</t>
    </rPh>
    <phoneticPr fontId="1"/>
  </si>
  <si>
    <t>左中央にミラーあり</t>
    <rPh sb="0" eb="1">
      <t>ヒダリ</t>
    </rPh>
    <rPh sb="1" eb="3">
      <t>チュウオウ</t>
    </rPh>
    <phoneticPr fontId="1"/>
  </si>
  <si>
    <t>頭上に［止まれ］ある</t>
    <rPh sb="0" eb="2">
      <t>ズジョウ</t>
    </rPh>
    <rPh sb="4" eb="5">
      <t>ト</t>
    </rPh>
    <phoneticPr fontId="1"/>
  </si>
  <si>
    <t>県道19号に入る［取手］方面</t>
    <rPh sb="12" eb="14">
      <t>ホウメン</t>
    </rPh>
    <phoneticPr fontId="1"/>
  </si>
  <si>
    <t>左手前にローソン</t>
    <rPh sb="0" eb="3">
      <t>ヒダリテマエ</t>
    </rPh>
    <phoneticPr fontId="1"/>
  </si>
  <si>
    <t>手前左側に公園あり</t>
    <rPh sb="0" eb="2">
      <t>テマエ</t>
    </rPh>
    <rPh sb="2" eb="4">
      <t>ヒダリガワ</t>
    </rPh>
    <rPh sb="5" eb="7">
      <t>コウエン</t>
    </rPh>
    <phoneticPr fontId="1"/>
  </si>
  <si>
    <t>左折後右カーブで下り坂、路面に［保育園あり注意］あり</t>
    <rPh sb="0" eb="3">
      <t>サセツゴ</t>
    </rPh>
    <rPh sb="3" eb="4">
      <t>ミギ</t>
    </rPh>
    <rPh sb="8" eb="9">
      <t>クダ</t>
    </rPh>
    <rPh sb="10" eb="11">
      <t>ザカ</t>
    </rPh>
    <rPh sb="12" eb="14">
      <t>ロメン</t>
    </rPh>
    <rPh sb="16" eb="19">
      <t>ホイクエン</t>
    </rPh>
    <rPh sb="21" eb="23">
      <t>チュウイ</t>
    </rPh>
    <phoneticPr fontId="1"/>
  </si>
  <si>
    <t>［止まれ］の標識あり、流山街道/県道5号に向かう</t>
    <rPh sb="1" eb="2">
      <t>ト</t>
    </rPh>
    <rPh sb="6" eb="8">
      <t>ヒョウシキ</t>
    </rPh>
    <phoneticPr fontId="1"/>
  </si>
  <si>
    <t>県道102号に入る</t>
    <phoneticPr fontId="1"/>
  </si>
  <si>
    <t>県道102号を進む［首都高・県道102］方面へ</t>
    <rPh sb="10" eb="13">
      <t>シュトコウ</t>
    </rPh>
    <rPh sb="14" eb="16">
      <t>ケンドウ</t>
    </rPh>
    <rPh sb="20" eb="22">
      <t>ホウメン</t>
    </rPh>
    <phoneticPr fontId="1"/>
  </si>
  <si>
    <t>県道115号に入る</t>
    <phoneticPr fontId="1"/>
  </si>
  <si>
    <t>環七北通りに入る</t>
    <phoneticPr fontId="1"/>
  </si>
  <si>
    <t>旧日光街道/都道103号に入る
左奥デイリーヤマザキ、右奥セブンイレブンあり</t>
    <rPh sb="16" eb="18">
      <t>ヒダリオク</t>
    </rPh>
    <rPh sb="27" eb="29">
      <t>ミギオク</t>
    </rPh>
    <phoneticPr fontId="1"/>
  </si>
  <si>
    <t>交差点［島根］のすぐ先の路地</t>
    <rPh sb="0" eb="3">
      <t>コウサテン</t>
    </rPh>
    <rPh sb="4" eb="6">
      <t>シマネ</t>
    </rPh>
    <rPh sb="10" eb="11">
      <t>サキ</t>
    </rPh>
    <rPh sb="12" eb="14">
      <t>ロジ</t>
    </rPh>
    <phoneticPr fontId="1"/>
  </si>
  <si>
    <t>直進して県道138号に入る［北条市街］方面へ</t>
    <rPh sb="14" eb="16">
      <t>ホウジョウ</t>
    </rPh>
    <rPh sb="16" eb="18">
      <t>シガイ</t>
    </rPh>
    <rPh sb="19" eb="21">
      <t>ホウメン</t>
    </rPh>
    <phoneticPr fontId="1"/>
  </si>
  <si>
    <t>新利根大橋 (長さ約3㎞)、橋区間は渋滞する場合がある
自歩道を走行する場合は徐行し歩行者に十分注意する
新大利根橋北交差点から200m程進み頭上標識［幅員減少］の先左側に自歩道の入口がある</t>
    <rPh sb="0" eb="5">
      <t>シントネオオハシ</t>
    </rPh>
    <rPh sb="7" eb="8">
      <t>チョウ</t>
    </rPh>
    <rPh sb="9" eb="10">
      <t>ヤク</t>
    </rPh>
    <rPh sb="28" eb="29">
      <t>ジ</t>
    </rPh>
    <rPh sb="53" eb="54">
      <t>シン</t>
    </rPh>
    <rPh sb="54" eb="58">
      <t>オオトネバシ</t>
    </rPh>
    <rPh sb="58" eb="59">
      <t>キタ</t>
    </rPh>
    <rPh sb="59" eb="62">
      <t>コウサテン</t>
    </rPh>
    <rPh sb="68" eb="69">
      <t>ホド</t>
    </rPh>
    <rPh sb="69" eb="70">
      <t>スス</t>
    </rPh>
    <rPh sb="71" eb="73">
      <t>ズジョウ</t>
    </rPh>
    <rPh sb="73" eb="75">
      <t>ヒョウシキ</t>
    </rPh>
    <rPh sb="76" eb="78">
      <t>ハバイン</t>
    </rPh>
    <rPh sb="78" eb="80">
      <t>ゲンショウ</t>
    </rPh>
    <rPh sb="82" eb="83">
      <t>サキ</t>
    </rPh>
    <rPh sb="83" eb="85">
      <t>ヒダリガワ</t>
    </rPh>
    <rPh sb="86" eb="89">
      <t>ジホドウ</t>
    </rPh>
    <rPh sb="90" eb="92">
      <t>イリグチ</t>
    </rPh>
    <phoneticPr fontId="1"/>
  </si>
  <si>
    <t>ver.1</t>
    <phoneticPr fontId="1"/>
  </si>
  <si>
    <t>復路と交差</t>
    <rPh sb="0" eb="2">
      <t>フクロ</t>
    </rPh>
    <rPh sb="3" eb="5">
      <t>コウサ</t>
    </rPh>
    <phoneticPr fontId="1"/>
  </si>
  <si>
    <t>直進、県道143号へ進む</t>
    <phoneticPr fontId="1"/>
  </si>
  <si>
    <t>直進、県道47号［柏］方面へ
国道294号・関東鉄道との立体交差</t>
    <rPh sb="0" eb="2">
      <t>チョクシン</t>
    </rPh>
    <rPh sb="3" eb="5">
      <t>ケンドウ</t>
    </rPh>
    <rPh sb="7" eb="8">
      <t>ゴウ</t>
    </rPh>
    <rPh sb="9" eb="10">
      <t>カシワ</t>
    </rPh>
    <rPh sb="11" eb="13">
      <t>ホウメン</t>
    </rPh>
    <rPh sb="15" eb="17">
      <t>コクドウ</t>
    </rPh>
    <rPh sb="20" eb="21">
      <t>ゴウ</t>
    </rPh>
    <rPh sb="22" eb="26">
      <t>カントウテツドウ</t>
    </rPh>
    <rPh sb="28" eb="32">
      <t>リッタイコウサ</t>
    </rPh>
    <phoneticPr fontId="1"/>
  </si>
  <si>
    <t>直進、県道328号を進む
この先、稲豊橋で小貝川を渡る
その先「乙子」交差点手前で渋滞する場合がある</t>
    <rPh sb="15" eb="16">
      <t>サキ</t>
    </rPh>
    <rPh sb="21" eb="24">
      <t>コカイガワ</t>
    </rPh>
    <rPh sb="25" eb="26">
      <t>ワタ</t>
    </rPh>
    <rPh sb="30" eb="31">
      <t>サキ</t>
    </rPh>
    <rPh sb="32" eb="34">
      <t>オツコ</t>
    </rPh>
    <rPh sb="35" eb="38">
      <t>コウサテン</t>
    </rPh>
    <rPh sb="38" eb="40">
      <t>テマエ</t>
    </rPh>
    <rPh sb="41" eb="43">
      <t>ジュウタイ</t>
    </rPh>
    <rPh sb="45" eb="47">
      <t>バアイ</t>
    </rPh>
    <phoneticPr fontId="1"/>
  </si>
  <si>
    <t>国道6号に入る ［柏］方面へ</t>
    <rPh sb="0" eb="2">
      <t>コクドウ</t>
    </rPh>
    <rPh sb="3" eb="4">
      <t>ゴウ</t>
    </rPh>
    <rPh sb="5" eb="6">
      <t>ハイ</t>
    </rPh>
    <phoneticPr fontId="1"/>
  </si>
  <si>
    <t>K136</t>
    <phoneticPr fontId="1"/>
  </si>
  <si>
    <t>旧R125</t>
    <rPh sb="0" eb="1">
      <t>キュウ</t>
    </rPh>
    <phoneticPr fontId="1"/>
  </si>
  <si>
    <t>常磐自動車道の隧道(トンネル)を潜る
隧道前後の常磐自動車道側道に進まないように注意</t>
    <rPh sb="0" eb="2">
      <t>ジョウバン</t>
    </rPh>
    <rPh sb="2" eb="5">
      <t>ジドウシャ</t>
    </rPh>
    <rPh sb="5" eb="6">
      <t>ドウ</t>
    </rPh>
    <rPh sb="7" eb="9">
      <t>ズイドウ</t>
    </rPh>
    <rPh sb="16" eb="17">
      <t>クグ</t>
    </rPh>
    <rPh sb="19" eb="21">
      <t>ズイドウ</t>
    </rPh>
    <rPh sb="21" eb="23">
      <t>ゼンゴ</t>
    </rPh>
    <rPh sb="24" eb="26">
      <t>ジョウバン</t>
    </rPh>
    <rPh sb="26" eb="29">
      <t>ジドウシャ</t>
    </rPh>
    <rPh sb="29" eb="30">
      <t>ドウ</t>
    </rPh>
    <rPh sb="30" eb="32">
      <t>ソクドウ</t>
    </rPh>
    <rPh sb="33" eb="34">
      <t>スス</t>
    </rPh>
    <rPh sb="40" eb="42">
      <t>チュウイ</t>
    </rPh>
    <phoneticPr fontId="1"/>
  </si>
  <si>
    <t>道なりに斜め左方向へ進む</t>
    <rPh sb="0" eb="1">
      <t>ミチ</t>
    </rPh>
    <rPh sb="4" eb="5">
      <t>ナナ</t>
    </rPh>
    <rPh sb="6" eb="9">
      <t>ヒダリホウコウ</t>
    </rPh>
    <rPh sb="10" eb="11">
      <t>スス</t>
    </rPh>
    <phoneticPr fontId="1"/>
  </si>
  <si>
    <t>県道199号フルーツラインを横断(横断歩道/信号無し）その先の4差路を直進方向へ</t>
    <rPh sb="0" eb="2">
      <t>ケンドウ</t>
    </rPh>
    <rPh sb="5" eb="6">
      <t>ゴウ</t>
    </rPh>
    <rPh sb="14" eb="16">
      <t>オウダン</t>
    </rPh>
    <rPh sb="17" eb="21">
      <t>オウダンホドウ</t>
    </rPh>
    <rPh sb="22" eb="24">
      <t>シンゴウ</t>
    </rPh>
    <rPh sb="24" eb="25">
      <t>ナ</t>
    </rPh>
    <rPh sb="29" eb="30">
      <t>サキ</t>
    </rPh>
    <rPh sb="32" eb="34">
      <t>サロ</t>
    </rPh>
    <rPh sb="35" eb="37">
      <t>チョクシン</t>
    </rPh>
    <rPh sb="37" eb="39">
      <t>ホウコウ</t>
    </rPh>
    <phoneticPr fontId="1"/>
  </si>
  <si>
    <t>左手前に「止まれ］あり</t>
    <rPh sb="5" eb="6">
      <t>ト</t>
    </rPh>
    <phoneticPr fontId="1"/>
  </si>
  <si>
    <t>K201</t>
    <phoneticPr fontId="1"/>
  </si>
  <si>
    <t>ブロック塀により見通し悪し、注意</t>
    <rPh sb="4" eb="5">
      <t>ベイ</t>
    </rPh>
    <rPh sb="8" eb="10">
      <t>ミトオ</t>
    </rPh>
    <rPh sb="11" eb="12">
      <t>ワル</t>
    </rPh>
    <rPh sb="14" eb="16">
      <t>チュウイ</t>
    </rPh>
    <phoneticPr fontId="1"/>
  </si>
  <si>
    <t>県道201号へ進む、この先渋滞している場合がある</t>
    <rPh sb="0" eb="2">
      <t>ケンドウ</t>
    </rPh>
    <rPh sb="5" eb="6">
      <t>ゴウ</t>
    </rPh>
    <rPh sb="7" eb="8">
      <t>スス</t>
    </rPh>
    <rPh sb="12" eb="13">
      <t>サキ</t>
    </rPh>
    <rPh sb="13" eb="15">
      <t>ジュウタイ</t>
    </rPh>
    <rPh sb="19" eb="21">
      <t>バアイ</t>
    </rPh>
    <phoneticPr fontId="1"/>
  </si>
  <si>
    <t>新利根大橋 (長さ約3㎞)、橋区間は渋滞する場合がある
自歩道を走行する場合は徐行し歩行者に十分注意する
新大利根橋北交差点から200m程進み頭上標識［幅員減少］のすぐ先左側に自歩道の入口がある</t>
    <rPh sb="0" eb="5">
      <t>シントネオオハシ</t>
    </rPh>
    <rPh sb="7" eb="8">
      <t>チョウ</t>
    </rPh>
    <rPh sb="9" eb="10">
      <t>ヤク</t>
    </rPh>
    <rPh sb="28" eb="29">
      <t>ジ</t>
    </rPh>
    <rPh sb="53" eb="54">
      <t>シン</t>
    </rPh>
    <rPh sb="54" eb="58">
      <t>オオトネバシ</t>
    </rPh>
    <rPh sb="58" eb="59">
      <t>キタ</t>
    </rPh>
    <rPh sb="59" eb="62">
      <t>コウサテン</t>
    </rPh>
    <rPh sb="68" eb="69">
      <t>ホド</t>
    </rPh>
    <rPh sb="69" eb="70">
      <t>スス</t>
    </rPh>
    <rPh sb="71" eb="73">
      <t>ズジョウ</t>
    </rPh>
    <rPh sb="73" eb="75">
      <t>ヒョウシキ</t>
    </rPh>
    <rPh sb="76" eb="78">
      <t>ハバイン</t>
    </rPh>
    <rPh sb="78" eb="80">
      <t>ゲンショウ</t>
    </rPh>
    <rPh sb="84" eb="85">
      <t>サキ</t>
    </rPh>
    <rPh sb="85" eb="87">
      <t>ヒダリガワ</t>
    </rPh>
    <rPh sb="88" eb="91">
      <t>ジホドウ</t>
    </rPh>
    <rPh sb="92" eb="94">
      <t>イリグチ</t>
    </rPh>
    <phoneticPr fontId="1"/>
  </si>
  <si>
    <t>左手前と路面に［止まれ］の標識表示あり</t>
    <rPh sb="0" eb="3">
      <t>ヒダリテマエ</t>
    </rPh>
    <rPh sb="8" eb="9">
      <t>ト</t>
    </rPh>
    <rPh sb="13" eb="15">
      <t>ヒョウシキ</t>
    </rPh>
    <rPh sb="15" eb="17">
      <t>ヒョウジ</t>
    </rPh>
    <phoneticPr fontId="1"/>
  </si>
  <si>
    <r>
      <t>下総利根大橋(長さ約1.5㎞)
左側歩道を走行する場合は徐行し歩行者に十分注意する
この先県道162号、</t>
    </r>
    <r>
      <rPr>
        <sz val="11"/>
        <color rgb="FFFF0000"/>
        <rFont val="游ゴシック"/>
        <family val="3"/>
        <charset val="128"/>
        <scheme val="minor"/>
      </rPr>
      <t>ライブライン</t>
    </r>
    <r>
      <rPr>
        <sz val="11"/>
        <rFont val="游ゴシック"/>
        <family val="3"/>
        <charset val="128"/>
        <scheme val="minor"/>
      </rPr>
      <t>、アグリロードへ</t>
    </r>
    <rPh sb="0" eb="6">
      <t>シモフサトネオオハシ</t>
    </rPh>
    <rPh sb="7" eb="8">
      <t>ナガ</t>
    </rPh>
    <rPh sb="9" eb="10">
      <t>ヤク</t>
    </rPh>
    <rPh sb="16" eb="18">
      <t>ヒダリガワ</t>
    </rPh>
    <rPh sb="18" eb="20">
      <t>ホドウ</t>
    </rPh>
    <rPh sb="44" eb="45">
      <t>サキ</t>
    </rPh>
    <rPh sb="45" eb="47">
      <t>ケンドウ</t>
    </rPh>
    <rPh sb="50" eb="51">
      <t>ゴウ</t>
    </rPh>
    <phoneticPr fontId="1"/>
  </si>
  <si>
    <r>
      <t>県道136号に入る</t>
    </r>
    <r>
      <rPr>
        <sz val="11"/>
        <color rgb="FFFF0000"/>
        <rFont val="游ゴシック"/>
        <family val="3"/>
        <charset val="128"/>
        <scheme val="minor"/>
      </rPr>
      <t>［八千代］方面へ</t>
    </r>
    <rPh sb="10" eb="13">
      <t>ヤチヨ</t>
    </rPh>
    <rPh sb="14" eb="16">
      <t>ホウメン</t>
    </rPh>
    <phoneticPr fontId="1"/>
  </si>
  <si>
    <r>
      <t>県道56号に入る</t>
    </r>
    <r>
      <rPr>
        <sz val="11"/>
        <color rgb="FFFF0000"/>
        <rFont val="游ゴシック"/>
        <family val="3"/>
        <charset val="128"/>
        <scheme val="minor"/>
      </rPr>
      <t>［国道294号］方面へ</t>
    </r>
    <r>
      <rPr>
        <sz val="11"/>
        <rFont val="游ゴシック"/>
        <family val="3"/>
        <charset val="128"/>
        <scheme val="minor"/>
      </rPr>
      <t xml:space="preserve">
この先大形橋で鬼怒川を渡る</t>
    </r>
    <rPh sb="9" eb="11">
      <t>コクドウ</t>
    </rPh>
    <rPh sb="14" eb="15">
      <t>ゴウ</t>
    </rPh>
    <rPh sb="16" eb="18">
      <t>ホウメン</t>
    </rPh>
    <rPh sb="22" eb="23">
      <t>サキ</t>
    </rPh>
    <rPh sb="23" eb="25">
      <t>オオカタ</t>
    </rPh>
    <rPh sb="25" eb="26">
      <t>ハシ</t>
    </rPh>
    <rPh sb="27" eb="30">
      <t>キヌガワ</t>
    </rPh>
    <rPh sb="31" eb="32">
      <t>ワタ</t>
    </rPh>
    <phoneticPr fontId="1"/>
  </si>
  <si>
    <r>
      <t>国道125号旧道 へ進む</t>
    </r>
    <r>
      <rPr>
        <sz val="11"/>
        <color rgb="FFFF0000"/>
        <rFont val="游ゴシック"/>
        <family val="3"/>
        <charset val="128"/>
        <scheme val="minor"/>
      </rPr>
      <t>［つくばみらい］方面へ</t>
    </r>
    <rPh sb="0" eb="2">
      <t>コクドウ</t>
    </rPh>
    <rPh sb="6" eb="8">
      <t>キュウドウ</t>
    </rPh>
    <rPh sb="20" eb="22">
      <t>ホウメン</t>
    </rPh>
    <phoneticPr fontId="1"/>
  </si>
  <si>
    <r>
      <t xml:space="preserve">直進して県道138号に入る［北条市街］方面へ
</t>
    </r>
    <r>
      <rPr>
        <sz val="11"/>
        <color rgb="FFFF0000"/>
        <rFont val="游ゴシック"/>
        <family val="3"/>
        <charset val="128"/>
        <scheme val="minor"/>
      </rPr>
      <t>右折して国道125号線に進む車が多いため注意</t>
    </r>
    <rPh sb="14" eb="16">
      <t>ホウジョウ</t>
    </rPh>
    <rPh sb="16" eb="18">
      <t>シガイ</t>
    </rPh>
    <rPh sb="19" eb="21">
      <t>ホウメン</t>
    </rPh>
    <rPh sb="23" eb="25">
      <t>ウセツ</t>
    </rPh>
    <rPh sb="27" eb="29">
      <t>コクドウ</t>
    </rPh>
    <rPh sb="32" eb="33">
      <t>ゴウ</t>
    </rPh>
    <rPh sb="33" eb="34">
      <t>セン</t>
    </rPh>
    <rPh sb="35" eb="36">
      <t>スス</t>
    </rPh>
    <rPh sb="37" eb="38">
      <t>クルマ</t>
    </rPh>
    <rPh sb="39" eb="40">
      <t>オオ</t>
    </rPh>
    <rPh sb="43" eb="45">
      <t>チュウイ</t>
    </rPh>
    <phoneticPr fontId="1"/>
  </si>
  <si>
    <r>
      <t>県道138号を進む</t>
    </r>
    <r>
      <rPr>
        <sz val="11"/>
        <color rgb="FFFF0000"/>
        <rFont val="游ゴシック"/>
        <family val="3"/>
        <charset val="128"/>
        <scheme val="minor"/>
      </rPr>
      <t>［平沢官衙遺跡］方面へ</t>
    </r>
    <r>
      <rPr>
        <sz val="11"/>
        <rFont val="游ゴシック"/>
        <family val="3"/>
        <charset val="128"/>
        <scheme val="minor"/>
      </rPr>
      <t xml:space="preserve">
しばらくすると不動峠への上り坂になる、幅員狭いため車、歩行者、特に下って来る自転車に十分注意</t>
    </r>
    <rPh sb="17" eb="19">
      <t>ホウメン</t>
    </rPh>
    <rPh sb="28" eb="31">
      <t>フドウトウゲ</t>
    </rPh>
    <rPh sb="33" eb="34">
      <t>ノボ</t>
    </rPh>
    <rPh sb="35" eb="36">
      <t>ザカ</t>
    </rPh>
    <rPh sb="40" eb="42">
      <t>ハバイン</t>
    </rPh>
    <rPh sb="42" eb="43">
      <t>セマ</t>
    </rPh>
    <rPh sb="46" eb="47">
      <t>クルマ</t>
    </rPh>
    <rPh sb="48" eb="51">
      <t>ホコウシャ</t>
    </rPh>
    <rPh sb="52" eb="53">
      <t>トク</t>
    </rPh>
    <rPh sb="54" eb="55">
      <t>クダ</t>
    </rPh>
    <rPh sb="57" eb="58">
      <t>ク</t>
    </rPh>
    <rPh sb="59" eb="62">
      <t>ジテンシャ</t>
    </rPh>
    <rPh sb="63" eb="65">
      <t>ジュウブン</t>
    </rPh>
    <rPh sb="65" eb="67">
      <t>チュウイ</t>
    </rPh>
    <phoneticPr fontId="1"/>
  </si>
  <si>
    <r>
      <t>Y字路分岐中央に</t>
    </r>
    <r>
      <rPr>
        <sz val="11"/>
        <color rgb="FFFF0000"/>
        <rFont val="游ゴシック"/>
        <family val="3"/>
        <charset val="128"/>
        <scheme val="minor"/>
      </rPr>
      <t>［不動峠休憩所］</t>
    </r>
    <r>
      <rPr>
        <sz val="11"/>
        <rFont val="游ゴシック"/>
        <family val="3"/>
        <charset val="128"/>
        <scheme val="minor"/>
      </rPr>
      <t xml:space="preserve">の石碑あり
</t>
    </r>
    <r>
      <rPr>
        <sz val="11"/>
        <color rgb="FFFF0000"/>
        <rFont val="游ゴシック"/>
        <family val="3"/>
        <charset val="128"/>
        <scheme val="minor"/>
      </rPr>
      <t>［土浦・筑波山］方面へ</t>
    </r>
    <r>
      <rPr>
        <sz val="11"/>
        <rFont val="游ゴシック"/>
        <family val="3"/>
        <charset val="128"/>
        <scheme val="minor"/>
      </rPr>
      <t>　県道138号で下らないよう注意</t>
    </r>
    <rPh sb="1" eb="3">
      <t>ジロ</t>
    </rPh>
    <rPh sb="3" eb="5">
      <t>ブンキ</t>
    </rPh>
    <rPh sb="5" eb="7">
      <t>チュウオウ</t>
    </rPh>
    <rPh sb="9" eb="12">
      <t>フドウトウゲ</t>
    </rPh>
    <rPh sb="12" eb="14">
      <t>キュウケイ</t>
    </rPh>
    <rPh sb="14" eb="15">
      <t>ショ</t>
    </rPh>
    <rPh sb="17" eb="19">
      <t>セキヒ</t>
    </rPh>
    <rPh sb="23" eb="25">
      <t>ツチウラ</t>
    </rPh>
    <rPh sb="26" eb="29">
      <t>ツクバサン</t>
    </rPh>
    <rPh sb="30" eb="32">
      <t>ホウメン</t>
    </rPh>
    <rPh sb="34" eb="36">
      <t>ケンドウ</t>
    </rPh>
    <rPh sb="39" eb="40">
      <t>ゴウ</t>
    </rPh>
    <rPh sb="41" eb="42">
      <t>クダ</t>
    </rPh>
    <rPh sb="47" eb="49">
      <t>チュウイ</t>
    </rPh>
    <phoneticPr fontId="1"/>
  </si>
  <si>
    <r>
      <t>自転車ナビマークに従ってロープウェイ下まで進み自転車を降りて左側の［自転車はこちらへ］の表示に従い駐車場へ押し歩きで入ってください。出発は駐車場入口の横断歩道を押し歩きで渡り自転車ナビマークに沿ってスタートしてください。</t>
    </r>
    <r>
      <rPr>
        <sz val="11"/>
        <color rgb="FFFF0000"/>
        <rFont val="游ゴシック"/>
        <family val="3"/>
        <charset val="128"/>
        <scheme val="minor"/>
      </rPr>
      <t>駐車場内は自転車は乗れません、くれぐれも係員から注意を受けないように押し歩き順守でお願いします</t>
    </r>
    <r>
      <rPr>
        <sz val="11"/>
        <rFont val="游ゴシック"/>
        <family val="3"/>
        <charset val="128"/>
        <scheme val="minor"/>
      </rPr>
      <t>。駐車場北側奥にトイレあり</t>
    </r>
    <rPh sb="0" eb="3">
      <t>ジテンシャ</t>
    </rPh>
    <rPh sb="9" eb="10">
      <t>シタガ</t>
    </rPh>
    <rPh sb="21" eb="22">
      <t>スス</t>
    </rPh>
    <rPh sb="30" eb="32">
      <t>ヒダリガワ</t>
    </rPh>
    <rPh sb="34" eb="37">
      <t>ジテンシャ</t>
    </rPh>
    <rPh sb="44" eb="46">
      <t>ヒョウジ</t>
    </rPh>
    <rPh sb="47" eb="48">
      <t>シタガ</t>
    </rPh>
    <rPh sb="49" eb="52">
      <t>チュウシャジョウ</t>
    </rPh>
    <rPh sb="53" eb="54">
      <t>オ</t>
    </rPh>
    <rPh sb="55" eb="56">
      <t>アル</t>
    </rPh>
    <rPh sb="58" eb="59">
      <t>ハイ</t>
    </rPh>
    <rPh sb="69" eb="72">
      <t>チュウシャジョウ</t>
    </rPh>
    <rPh sb="72" eb="74">
      <t>イリグチ</t>
    </rPh>
    <rPh sb="75" eb="79">
      <t>オウダンホドウ</t>
    </rPh>
    <rPh sb="80" eb="81">
      <t>オ</t>
    </rPh>
    <rPh sb="82" eb="83">
      <t>アル</t>
    </rPh>
    <rPh sb="85" eb="86">
      <t>ワタ</t>
    </rPh>
    <rPh sb="87" eb="90">
      <t>ジテンシャ</t>
    </rPh>
    <rPh sb="96" eb="97">
      <t>ソ</t>
    </rPh>
    <rPh sb="152" eb="153">
      <t>ネガ</t>
    </rPh>
    <rPh sb="158" eb="161">
      <t>チュウシャジョウ</t>
    </rPh>
    <rPh sb="161" eb="163">
      <t>キタガワ</t>
    </rPh>
    <rPh sb="163" eb="164">
      <t>オク</t>
    </rPh>
    <phoneticPr fontId="1"/>
  </si>
  <si>
    <r>
      <t>ふるさと農道に入る　</t>
    </r>
    <r>
      <rPr>
        <sz val="11"/>
        <color rgb="FFFF0000"/>
        <rFont val="游ゴシック"/>
        <family val="3"/>
        <charset val="128"/>
        <scheme val="minor"/>
      </rPr>
      <t>頭上に［止まれ］の標識あり</t>
    </r>
    <phoneticPr fontId="1"/>
  </si>
  <si>
    <r>
      <t>公園出入口に［染谷野球場⇒］の</t>
    </r>
    <r>
      <rPr>
        <sz val="11"/>
        <color rgb="FFFF0000"/>
        <rFont val="游ゴシック"/>
        <family val="3"/>
        <charset val="128"/>
        <scheme val="minor"/>
      </rPr>
      <t>小さな標識</t>
    </r>
    <r>
      <rPr>
        <sz val="11"/>
        <rFont val="游ゴシック"/>
        <family val="3"/>
        <charset val="128"/>
        <scheme val="minor"/>
      </rPr>
      <t xml:space="preserve">あり
</t>
    </r>
    <r>
      <rPr>
        <sz val="11"/>
        <color rgb="FFFF0000"/>
        <rFont val="游ゴシック"/>
        <family val="3"/>
        <charset val="128"/>
        <scheme val="minor"/>
      </rPr>
      <t>下り坂途中</t>
    </r>
    <r>
      <rPr>
        <sz val="11"/>
        <rFont val="游ゴシック"/>
        <family val="3"/>
        <charset val="128"/>
        <scheme val="minor"/>
      </rPr>
      <t>、行き過ぎ注意！</t>
    </r>
    <rPh sb="0" eb="2">
      <t>コウエン</t>
    </rPh>
    <rPh sb="2" eb="5">
      <t>デイリグチ</t>
    </rPh>
    <rPh sb="15" eb="16">
      <t>チイ</t>
    </rPh>
    <rPh sb="23" eb="24">
      <t>クダ</t>
    </rPh>
    <rPh sb="25" eb="26">
      <t>ザカ</t>
    </rPh>
    <rPh sb="26" eb="28">
      <t>トチュウ</t>
    </rPh>
    <rPh sb="29" eb="30">
      <t>イ</t>
    </rPh>
    <rPh sb="31" eb="32">
      <t>ス</t>
    </rPh>
    <rPh sb="33" eb="35">
      <t>チュウイ</t>
    </rPh>
    <phoneticPr fontId="1"/>
  </si>
  <si>
    <r>
      <t>感応式信号、</t>
    </r>
    <r>
      <rPr>
        <sz val="11"/>
        <color rgb="FFFF0000"/>
        <rFont val="游ゴシック"/>
        <family val="3"/>
        <charset val="128"/>
        <scheme val="minor"/>
      </rPr>
      <t>必要に応じて歩行者用ボタンを押してください</t>
    </r>
    <rPh sb="0" eb="3">
      <t>カンノウシキ</t>
    </rPh>
    <rPh sb="3" eb="5">
      <t>シンゴウ</t>
    </rPh>
    <rPh sb="6" eb="8">
      <t>ヒツヨウ</t>
    </rPh>
    <rPh sb="9" eb="10">
      <t>オウ</t>
    </rPh>
    <rPh sb="12" eb="15">
      <t>ホコウシャ</t>
    </rPh>
    <rPh sb="15" eb="16">
      <t>ヨウ</t>
    </rPh>
    <rPh sb="20" eb="21">
      <t>オ</t>
    </rPh>
    <phoneticPr fontId="1"/>
  </si>
  <si>
    <r>
      <rPr>
        <sz val="11"/>
        <color rgb="FFFF0000"/>
        <rFont val="游ゴシック"/>
        <family val="3"/>
        <charset val="128"/>
        <scheme val="minor"/>
      </rPr>
      <t>左手前にちいさな［ここは藤沢池の台］の標識あり［つくば市・藤田新田］方面へ</t>
    </r>
    <r>
      <rPr>
        <sz val="11"/>
        <rFont val="游ゴシック"/>
        <family val="3"/>
        <charset val="128"/>
        <scheme val="minor"/>
      </rPr>
      <t xml:space="preserve">
左手前に池ノ台池あり</t>
    </r>
    <rPh sb="12" eb="14">
      <t>フジサワ</t>
    </rPh>
    <rPh sb="14" eb="15">
      <t>イケ</t>
    </rPh>
    <rPh sb="16" eb="17">
      <t>ダイ</t>
    </rPh>
    <rPh sb="27" eb="28">
      <t>シ</t>
    </rPh>
    <rPh sb="29" eb="33">
      <t>フジタニッタ</t>
    </rPh>
    <rPh sb="38" eb="41">
      <t>ヒダリテマエ</t>
    </rPh>
    <rPh sb="42" eb="43">
      <t>イケ</t>
    </rPh>
    <rPh sb="44" eb="45">
      <t>ダイ</t>
    </rPh>
    <rPh sb="45" eb="46">
      <t>イケ</t>
    </rPh>
    <phoneticPr fontId="1"/>
  </si>
  <si>
    <r>
      <rPr>
        <sz val="11"/>
        <color rgb="FFFF0000"/>
        <rFont val="游ゴシック"/>
        <family val="3"/>
        <charset val="128"/>
        <scheme val="minor"/>
      </rPr>
      <t>左手前にちいさな［ここは上稲吉］の標識あり［今泉・馬立］方面へ</t>
    </r>
    <r>
      <rPr>
        <sz val="11"/>
        <rFont val="游ゴシック"/>
        <family val="3"/>
        <charset val="128"/>
        <scheme val="minor"/>
      </rPr>
      <t xml:space="preserve">
左手前に［(株)キタザワ］の看板あり</t>
    </r>
    <rPh sb="0" eb="1">
      <t>ヒダリ</t>
    </rPh>
    <rPh sb="1" eb="3">
      <t>テマエ</t>
    </rPh>
    <rPh sb="12" eb="13">
      <t>ウエ</t>
    </rPh>
    <rPh sb="13" eb="14">
      <t>イネ</t>
    </rPh>
    <rPh sb="14" eb="15">
      <t>キチ</t>
    </rPh>
    <rPh sb="17" eb="19">
      <t>ヒョウシキ</t>
    </rPh>
    <rPh sb="22" eb="24">
      <t>イマイズミ</t>
    </rPh>
    <rPh sb="25" eb="27">
      <t>マタテ</t>
    </rPh>
    <rPh sb="28" eb="30">
      <t>ホウメン</t>
    </rPh>
    <rPh sb="32" eb="35">
      <t>ヒダリテマエ</t>
    </rPh>
    <rPh sb="38" eb="39">
      <t>カブ</t>
    </rPh>
    <rPh sb="46" eb="48">
      <t>カンバン</t>
    </rPh>
    <phoneticPr fontId="1"/>
  </si>
  <si>
    <r>
      <t xml:space="preserve">洞峰公園通りへ進む　[洞峰公園］方面へ
</t>
    </r>
    <r>
      <rPr>
        <sz val="11"/>
        <color rgb="FFFF0000"/>
        <rFont val="游ゴシック"/>
        <family val="3"/>
        <charset val="128"/>
        <scheme val="minor"/>
      </rPr>
      <t>この先断続的に渋滞している場合がある</t>
    </r>
    <rPh sb="0" eb="4">
      <t>ドウホウコウエン</t>
    </rPh>
    <rPh sb="4" eb="5">
      <t>ドオ</t>
    </rPh>
    <rPh sb="7" eb="8">
      <t>スス</t>
    </rPh>
    <rPh sb="11" eb="15">
      <t>ドウホウコウエン</t>
    </rPh>
    <rPh sb="16" eb="18">
      <t>ホウメン</t>
    </rPh>
    <rPh sb="22" eb="23">
      <t>サキ</t>
    </rPh>
    <rPh sb="23" eb="26">
      <t>ダンゾクテキ</t>
    </rPh>
    <rPh sb="27" eb="29">
      <t>ジュウタイ</t>
    </rPh>
    <rPh sb="33" eb="35">
      <t>バアイ</t>
    </rPh>
    <phoneticPr fontId="1"/>
  </si>
  <si>
    <r>
      <t xml:space="preserve">左手前角にセブンイレブン
</t>
    </r>
    <r>
      <rPr>
        <sz val="11"/>
        <color rgb="FFFF0000"/>
        <rFont val="游ゴシック"/>
        <family val="3"/>
        <charset val="128"/>
        <scheme val="minor"/>
      </rPr>
      <t>この先断続的渋滞している場合がある</t>
    </r>
    <rPh sb="0" eb="1">
      <t>ヒダリ</t>
    </rPh>
    <rPh sb="1" eb="3">
      <t>テマエ</t>
    </rPh>
    <rPh sb="3" eb="4">
      <t>カド</t>
    </rPh>
    <rPh sb="15" eb="16">
      <t>サキ</t>
    </rPh>
    <rPh sb="16" eb="19">
      <t>ダンゾクテキ</t>
    </rPh>
    <rPh sb="19" eb="21">
      <t>ジュウタイ</t>
    </rPh>
    <rPh sb="25" eb="27">
      <t>バアイ</t>
    </rPh>
    <phoneticPr fontId="1"/>
  </si>
  <si>
    <r>
      <t>左中央にミラーあり、</t>
    </r>
    <r>
      <rPr>
        <sz val="11"/>
        <color rgb="FFFF0000"/>
        <rFont val="游ゴシック"/>
        <family val="3"/>
        <charset val="128"/>
        <scheme val="minor"/>
      </rPr>
      <t>行き過ぎ注意！</t>
    </r>
    <rPh sb="0" eb="1">
      <t>ヒダリ</t>
    </rPh>
    <rPh sb="1" eb="3">
      <t>チュウオウ</t>
    </rPh>
    <rPh sb="10" eb="11">
      <t>イ</t>
    </rPh>
    <rPh sb="12" eb="13">
      <t>ス</t>
    </rPh>
    <rPh sb="14" eb="16">
      <t>チュウイ</t>
    </rPh>
    <phoneticPr fontId="1"/>
  </si>
  <si>
    <r>
      <t xml:space="preserve">直進、県道328号を進む
</t>
    </r>
    <r>
      <rPr>
        <sz val="11"/>
        <color rgb="FFFF0000"/>
        <rFont val="游ゴシック"/>
        <family val="3"/>
        <charset val="128"/>
        <scheme val="minor"/>
      </rPr>
      <t>この先、160.4km付近道路工事により片側交互通行あり</t>
    </r>
    <r>
      <rPr>
        <sz val="11"/>
        <rFont val="游ゴシック"/>
        <family val="3"/>
        <charset val="128"/>
        <scheme val="minor"/>
      </rPr>
      <t xml:space="preserve">
その先稲豊橋で小貝川を渡り交差点「乙子」手前あ渋滞している場合がある</t>
    </r>
    <rPh sb="15" eb="16">
      <t>サキ</t>
    </rPh>
    <rPh sb="24" eb="26">
      <t>フキン</t>
    </rPh>
    <rPh sb="26" eb="30">
      <t>ドウロコウジ</t>
    </rPh>
    <rPh sb="33" eb="35">
      <t>カタガワ</t>
    </rPh>
    <rPh sb="35" eb="39">
      <t>コウゴツウコウ</t>
    </rPh>
    <rPh sb="44" eb="45">
      <t>サキ</t>
    </rPh>
    <rPh sb="49" eb="52">
      <t>コカイガワ</t>
    </rPh>
    <rPh sb="53" eb="54">
      <t>ワタ</t>
    </rPh>
    <rPh sb="55" eb="58">
      <t>コウサテン</t>
    </rPh>
    <rPh sb="59" eb="61">
      <t>オツコ</t>
    </rPh>
    <rPh sb="62" eb="64">
      <t>テマエ</t>
    </rPh>
    <rPh sb="65" eb="67">
      <t>ジュウタイ</t>
    </rPh>
    <rPh sb="71" eb="73">
      <t>バアイ</t>
    </rPh>
    <phoneticPr fontId="1"/>
  </si>
  <si>
    <r>
      <t xml:space="preserve">［流山］方面へ
</t>
    </r>
    <r>
      <rPr>
        <sz val="11"/>
        <color rgb="FFFF0000"/>
        <rFont val="游ゴシック"/>
        <family val="3"/>
        <charset val="128"/>
        <scheme val="minor"/>
      </rPr>
      <t>国道6号交差点付近から断続的に渋滞している場合がある</t>
    </r>
    <rPh sb="1" eb="3">
      <t>ナガレヤマ</t>
    </rPh>
    <rPh sb="4" eb="6">
      <t>ホウメン</t>
    </rPh>
    <rPh sb="8" eb="10">
      <t>コクドウ</t>
    </rPh>
    <rPh sb="11" eb="12">
      <t>ゴウ</t>
    </rPh>
    <rPh sb="12" eb="15">
      <t>コウサテン</t>
    </rPh>
    <rPh sb="15" eb="17">
      <t>フキン</t>
    </rPh>
    <rPh sb="19" eb="22">
      <t>ダンゾクテキ</t>
    </rPh>
    <rPh sb="23" eb="25">
      <t>ジュウタイ</t>
    </rPh>
    <rPh sb="29" eb="31">
      <t>バアイ</t>
    </rPh>
    <phoneticPr fontId="1"/>
  </si>
  <si>
    <r>
      <t xml:space="preserve">県道47号に入る
</t>
    </r>
    <r>
      <rPr>
        <sz val="11"/>
        <color rgb="FFFF0000"/>
        <rFont val="游ゴシック"/>
        <family val="3"/>
        <charset val="128"/>
        <scheme val="minor"/>
      </rPr>
      <t>クランク型交差点のため直進車に注意して二段階右折
この先断続的に渋滞している場合がある</t>
    </r>
    <rPh sb="13" eb="14">
      <t>ガタ</t>
    </rPh>
    <rPh sb="14" eb="17">
      <t>コウサテン</t>
    </rPh>
    <rPh sb="20" eb="22">
      <t>チョクシン</t>
    </rPh>
    <rPh sb="22" eb="23">
      <t>シャ</t>
    </rPh>
    <rPh sb="24" eb="26">
      <t>チュウイ</t>
    </rPh>
    <rPh sb="28" eb="29">
      <t>ニ</t>
    </rPh>
    <rPh sb="29" eb="31">
      <t>ダンカイ</t>
    </rPh>
    <rPh sb="31" eb="33">
      <t>ウセツ</t>
    </rPh>
    <rPh sb="36" eb="40">
      <t>サキダンゾクテキ</t>
    </rPh>
    <rPh sb="41" eb="43">
      <t>ジュウタイ</t>
    </rPh>
    <rPh sb="47" eb="49">
      <t>バアイ</t>
    </rPh>
    <phoneticPr fontId="1"/>
  </si>
  <si>
    <r>
      <t xml:space="preserve">流山橋　(橋長430m)
左側歩道を走行する場合は徐行し歩行者に十分注意する
</t>
    </r>
    <r>
      <rPr>
        <sz val="11"/>
        <color rgb="FFFF0000"/>
        <rFont val="游ゴシック"/>
        <family val="3"/>
        <charset val="128"/>
        <scheme val="minor"/>
      </rPr>
      <t>この先三郷市街は断続的に渋滞している場合がある</t>
    </r>
    <rPh sb="2" eb="3">
      <t>ハシ</t>
    </rPh>
    <rPh sb="5" eb="6">
      <t>ハシ</t>
    </rPh>
    <rPh sb="6" eb="7">
      <t>チョウ</t>
    </rPh>
    <rPh sb="41" eb="42">
      <t>サキ</t>
    </rPh>
    <rPh sb="42" eb="44">
      <t>ミサト</t>
    </rPh>
    <rPh sb="44" eb="46">
      <t>シガイ</t>
    </rPh>
    <rPh sb="47" eb="50">
      <t>ダンゾクテキ</t>
    </rPh>
    <rPh sb="51" eb="53">
      <t>ジュウタイ</t>
    </rPh>
    <rPh sb="57" eb="59">
      <t>バアイ</t>
    </rPh>
    <phoneticPr fontId="1"/>
  </si>
  <si>
    <r>
      <t>用水路の橋を渡ったら</t>
    </r>
    <r>
      <rPr>
        <sz val="11"/>
        <rFont val="游ゴシック"/>
        <family val="3"/>
        <charset val="128"/>
        <scheme val="minor"/>
      </rPr>
      <t>すぐに左折する</t>
    </r>
    <rPh sb="0" eb="3">
      <t>ヨウスイロ</t>
    </rPh>
    <rPh sb="4" eb="5">
      <t>ハシ</t>
    </rPh>
    <rPh sb="6" eb="7">
      <t>ワタ</t>
    </rPh>
    <phoneticPr fontId="1"/>
  </si>
  <si>
    <r>
      <t>県道217号に入る</t>
    </r>
    <r>
      <rPr>
        <sz val="11"/>
        <color rgb="FFFF0000"/>
        <rFont val="游ゴシック"/>
        <family val="3"/>
        <charset val="128"/>
        <scheme val="minor"/>
      </rPr>
      <t>［下妻］方面へ</t>
    </r>
    <r>
      <rPr>
        <sz val="11"/>
        <rFont val="游ゴシック"/>
        <family val="3"/>
        <charset val="128"/>
        <scheme val="minor"/>
      </rPr>
      <t xml:space="preserve">
右奥にファミリーマート</t>
    </r>
    <rPh sb="10" eb="12">
      <t>シモツマ</t>
    </rPh>
    <rPh sb="13" eb="15">
      <t>ホウメン</t>
    </rPh>
    <rPh sb="17" eb="19">
      <t>ミギオク</t>
    </rPh>
    <phoneticPr fontId="1"/>
  </si>
  <si>
    <t>S「柿岡上宿」</t>
    <phoneticPr fontId="1"/>
  </si>
  <si>
    <t>交差点右側に「やさと温泉ゆりの郷」の看板あり</t>
    <rPh sb="0" eb="3">
      <t>コウサテン</t>
    </rPh>
    <rPh sb="3" eb="5">
      <t>ミギガワ</t>
    </rPh>
    <rPh sb="10" eb="12">
      <t>オンセン</t>
    </rPh>
    <rPh sb="15" eb="16">
      <t>サト</t>
    </rPh>
    <rPh sb="18" eb="20">
      <t>カンバン</t>
    </rPh>
    <phoneticPr fontId="1"/>
  </si>
  <si>
    <r>
      <t>県道55号へ進む</t>
    </r>
    <r>
      <rPr>
        <sz val="11"/>
        <color rgb="FFFF0000"/>
        <rFont val="游ゴシック"/>
        <family val="3"/>
        <charset val="128"/>
        <scheme val="minor"/>
      </rPr>
      <t>［国道6号］</t>
    </r>
    <r>
      <rPr>
        <sz val="11"/>
        <rFont val="游ゴシック"/>
        <family val="3"/>
        <charset val="128"/>
        <scheme val="minor"/>
      </rPr>
      <t xml:space="preserve">方面へ
常時左折可の交差点
</t>
    </r>
    <r>
      <rPr>
        <sz val="11"/>
        <color rgb="FFFF0000"/>
        <rFont val="游ゴシック"/>
        <family val="3"/>
        <charset val="128"/>
        <scheme val="minor"/>
      </rPr>
      <t>片側3～2車線道路で交通量が多い</t>
    </r>
    <rPh sb="0" eb="2">
      <t>ケンドウ</t>
    </rPh>
    <rPh sb="4" eb="5">
      <t>ゴウ</t>
    </rPh>
    <rPh sb="6" eb="7">
      <t>スス</t>
    </rPh>
    <rPh sb="9" eb="11">
      <t>コクドウ</t>
    </rPh>
    <rPh sb="12" eb="13">
      <t>ゴウ</t>
    </rPh>
    <rPh sb="14" eb="16">
      <t>ホウメン</t>
    </rPh>
    <phoneticPr fontId="1"/>
  </si>
  <si>
    <r>
      <t xml:space="preserve">県道24号［学園都市」方面へ
</t>
    </r>
    <r>
      <rPr>
        <sz val="11"/>
        <color rgb="FFFF0000"/>
        <rFont val="游ゴシック"/>
        <family val="3"/>
        <charset val="128"/>
        <scheme val="minor"/>
      </rPr>
      <t>片側3車線道路で交通量が多い</t>
    </r>
    <rPh sb="0" eb="2">
      <t>ケンドウ</t>
    </rPh>
    <rPh sb="4" eb="5">
      <t>ゴウ</t>
    </rPh>
    <rPh sb="6" eb="10">
      <t>ガクエントシ</t>
    </rPh>
    <rPh sb="11" eb="13">
      <t>ホウメン</t>
    </rPh>
    <rPh sb="15" eb="17">
      <t>カタガワ</t>
    </rPh>
    <rPh sb="18" eb="20">
      <t>シャセン</t>
    </rPh>
    <rPh sb="20" eb="22">
      <t>ドウロ</t>
    </rPh>
    <rPh sb="23" eb="26">
      <t>コウツウリョウ</t>
    </rPh>
    <rPh sb="27" eb="28">
      <t>オオ</t>
    </rPh>
    <phoneticPr fontId="1"/>
  </si>
  <si>
    <t>タイトル</t>
    <phoneticPr fontId="2"/>
  </si>
  <si>
    <t>ver.2</t>
    <phoneticPr fontId="1"/>
  </si>
  <si>
    <t>CUE</t>
    <phoneticPr fontId="2"/>
  </si>
  <si>
    <t>PC</t>
    <phoneticPr fontId="2"/>
  </si>
  <si>
    <t>PC～</t>
    <phoneticPr fontId="2"/>
  </si>
  <si>
    <t>ADD</t>
    <phoneticPr fontId="2"/>
  </si>
  <si>
    <t>POINT NAME（「S」は信号）</t>
    <rPh sb="15" eb="17">
      <t>シンゴウ</t>
    </rPh>
    <phoneticPr fontId="2"/>
  </si>
  <si>
    <t>CR</t>
    <phoneticPr fontId="2"/>
  </si>
  <si>
    <t>DIR</t>
    <phoneticPr fontId="2"/>
  </si>
  <si>
    <t>SIG</t>
    <phoneticPr fontId="2"/>
  </si>
  <si>
    <t>RT</t>
    <phoneticPr fontId="2"/>
  </si>
  <si>
    <t>Guide</t>
    <phoneticPr fontId="2"/>
  </si>
  <si>
    <t>OPEN</t>
    <phoneticPr fontId="2"/>
  </si>
  <si>
    <t>CLOSE</t>
    <phoneticPr fontId="2"/>
  </si>
  <si>
    <t>スタート</t>
    <phoneticPr fontId="1"/>
  </si>
  <si>
    <t>K449</t>
    <phoneticPr fontId="1"/>
  </si>
  <si>
    <t>S「堀切橋西詰」</t>
    <phoneticPr fontId="1"/>
  </si>
  <si>
    <t>都道314号 に入る　堀切橋を渡る</t>
    <phoneticPr fontId="1"/>
  </si>
  <si>
    <t xml:space="preserve">K501・K67 </t>
    <phoneticPr fontId="1"/>
  </si>
  <si>
    <t xml:space="preserve">K67 </t>
    <phoneticPr fontId="1"/>
  </si>
  <si>
    <t>赤岩橋のたもとを右折する</t>
    <phoneticPr fontId="1"/>
  </si>
  <si>
    <t>K19・K80</t>
    <phoneticPr fontId="1"/>
  </si>
  <si>
    <t>K17</t>
    <phoneticPr fontId="1"/>
  </si>
  <si>
    <t>S</t>
    <phoneticPr fontId="1"/>
  </si>
  <si>
    <t>県道136号に入る</t>
    <phoneticPr fontId="1"/>
  </si>
  <si>
    <t>PC1</t>
    <phoneticPr fontId="1"/>
  </si>
  <si>
    <t>PC1</t>
    <phoneticPr fontId="1"/>
  </si>
  <si>
    <t>R125</t>
    <phoneticPr fontId="1"/>
  </si>
  <si>
    <t>Check1</t>
    <phoneticPr fontId="1"/>
  </si>
  <si>
    <t>【写真チェック1】不動峠</t>
    <phoneticPr fontId="1"/>
  </si>
  <si>
    <t>Check2</t>
    <phoneticPr fontId="1"/>
  </si>
  <si>
    <t>【写真チェック2】つつじヶ丘</t>
    <rPh sb="13" eb="14">
      <t>オカ</t>
    </rPh>
    <phoneticPr fontId="1"/>
  </si>
  <si>
    <t>Uターン</t>
    <phoneticPr fontId="1"/>
  </si>
  <si>
    <t>K236</t>
    <phoneticPr fontId="1"/>
  </si>
  <si>
    <t>Check3</t>
    <phoneticPr fontId="1"/>
  </si>
  <si>
    <t>【写真チェック3】</t>
    <phoneticPr fontId="1"/>
  </si>
  <si>
    <t>K7・K64</t>
    <phoneticPr fontId="1"/>
  </si>
  <si>
    <t>県道7号に入る</t>
    <phoneticPr fontId="1"/>
  </si>
  <si>
    <t>PC2</t>
    <phoneticPr fontId="1"/>
  </si>
  <si>
    <t>【PC2】ファミリーマート 石岡柿岡店</t>
    <phoneticPr fontId="1"/>
  </si>
  <si>
    <t>Control</t>
    <phoneticPr fontId="1"/>
  </si>
  <si>
    <t>K7</t>
    <phoneticPr fontId="1"/>
  </si>
  <si>
    <t>すぐに左折する</t>
    <phoneticPr fontId="1"/>
  </si>
  <si>
    <t>ふるさと農道に入る</t>
    <phoneticPr fontId="1"/>
  </si>
  <si>
    <t>Check4</t>
    <phoneticPr fontId="1"/>
  </si>
  <si>
    <t>【写真チェック4】日本一の獅子頭</t>
    <phoneticPr fontId="1"/>
  </si>
  <si>
    <t>県道138号に入る
感応式信号 自転車用押しボタンあり</t>
    <phoneticPr fontId="1"/>
  </si>
  <si>
    <t>県道64号に入る</t>
    <phoneticPr fontId="1"/>
  </si>
  <si>
    <t>五</t>
    <phoneticPr fontId="1"/>
  </si>
  <si>
    <t>k201</t>
    <phoneticPr fontId="1"/>
  </si>
  <si>
    <t>K201</t>
    <phoneticPr fontId="1"/>
  </si>
  <si>
    <t>K24</t>
    <phoneticPr fontId="1"/>
  </si>
  <si>
    <t>K123</t>
    <phoneticPr fontId="1"/>
  </si>
  <si>
    <t>K55</t>
    <phoneticPr fontId="1"/>
  </si>
  <si>
    <t>直進、県道143号へ進む</t>
    <phoneticPr fontId="1"/>
  </si>
  <si>
    <t>斜め左方向に曲がり不動橋/県道210号に入る</t>
    <phoneticPr fontId="1"/>
  </si>
  <si>
    <t>PC3</t>
    <phoneticPr fontId="1"/>
  </si>
  <si>
    <t>【PC3】ファミリーマート つくば谷田部インター店</t>
    <phoneticPr fontId="1"/>
  </si>
  <si>
    <t>K19</t>
    <phoneticPr fontId="1"/>
  </si>
  <si>
    <t>K47</t>
    <phoneticPr fontId="1"/>
  </si>
  <si>
    <t>県道47号に入る</t>
    <phoneticPr fontId="1"/>
  </si>
  <si>
    <t>K47</t>
    <phoneticPr fontId="1"/>
  </si>
  <si>
    <t>流山街道/県道5号を進む</t>
    <phoneticPr fontId="1"/>
  </si>
  <si>
    <t>S「八条橋」</t>
    <phoneticPr fontId="1"/>
  </si>
  <si>
    <t>K29</t>
    <phoneticPr fontId="1"/>
  </si>
  <si>
    <t>県道102号に入る</t>
    <phoneticPr fontId="1"/>
  </si>
  <si>
    <t>県道102号をはずれて直進する</t>
    <phoneticPr fontId="1"/>
  </si>
  <si>
    <t>県道115号に入る</t>
    <phoneticPr fontId="1"/>
  </si>
  <si>
    <t>環七北通りに入る</t>
    <phoneticPr fontId="1"/>
  </si>
  <si>
    <t>finish</t>
    <phoneticPr fontId="1"/>
  </si>
  <si>
    <t>【ゴール】ローソン 足立梅島２丁目店</t>
    <phoneticPr fontId="1"/>
  </si>
  <si>
    <t>ゴール受付は「梅島ミアスタジオ」</t>
    <rPh sb="3" eb="5">
      <t>ウケツケ</t>
    </rPh>
    <phoneticPr fontId="1"/>
  </si>
  <si>
    <t>https://maps.app.goo.gl/hDDQjqdyqZwMt3oJA</t>
    <phoneticPr fontId="1"/>
  </si>
  <si>
    <r>
      <t>国道16号との立体交差点、</t>
    </r>
    <r>
      <rPr>
        <sz val="11"/>
        <color rgb="FFFF0000"/>
        <rFont val="游ゴシック"/>
        <family val="3"/>
        <charset val="128"/>
        <scheme val="minor"/>
      </rPr>
      <t>渋滞している場合がある</t>
    </r>
    <rPh sb="0" eb="2">
      <t>コクドウ</t>
    </rPh>
    <rPh sb="4" eb="5">
      <t>ゴウ</t>
    </rPh>
    <rPh sb="7" eb="9">
      <t>リッタイ</t>
    </rPh>
    <rPh sb="9" eb="12">
      <t>コウサテン</t>
    </rPh>
    <rPh sb="13" eb="15">
      <t>ジュウタイ</t>
    </rPh>
    <rPh sb="19" eb="21">
      <t>バアイ</t>
    </rPh>
    <phoneticPr fontId="1"/>
  </si>
  <si>
    <t>Check1</t>
    <phoneticPr fontId="1"/>
  </si>
  <si>
    <r>
      <rPr>
        <sz val="11"/>
        <color rgb="FFFF0000"/>
        <rFont val="游ゴシック"/>
        <family val="3"/>
        <charset val="128"/>
        <scheme val="minor"/>
      </rPr>
      <t>公園内は利用者、特に子供に注意、自転車押し歩き</t>
    </r>
    <r>
      <rPr>
        <sz val="11"/>
        <rFont val="游ゴシック"/>
        <family val="3"/>
        <charset val="128"/>
        <scheme val="minor"/>
      </rPr>
      <t xml:space="preserve">
駐車場奥にトイレあり</t>
    </r>
    <rPh sb="0" eb="2">
      <t>コウエン</t>
    </rPh>
    <rPh sb="2" eb="3">
      <t>ナイ</t>
    </rPh>
    <rPh sb="4" eb="7">
      <t>リヨウシャ</t>
    </rPh>
    <rPh sb="8" eb="9">
      <t>トク</t>
    </rPh>
    <rPh sb="10" eb="12">
      <t>コドモ</t>
    </rPh>
    <rPh sb="13" eb="15">
      <t>チュウイ</t>
    </rPh>
    <rPh sb="24" eb="27">
      <t>チュウシャジョウ</t>
    </rPh>
    <rPh sb="27" eb="28">
      <t>オク</t>
    </rPh>
    <phoneticPr fontId="1"/>
  </si>
  <si>
    <t>RWGPS　https://ridewithgps.com/routes/45105949</t>
    <phoneticPr fontId="1"/>
  </si>
  <si>
    <t>Check3</t>
    <phoneticPr fontId="1"/>
  </si>
  <si>
    <t>道なりに直進(右方向)へ「止まれ］の標識あり</t>
    <rPh sb="0" eb="1">
      <t>ミチ</t>
    </rPh>
    <rPh sb="4" eb="6">
      <t>チョクシン</t>
    </rPh>
    <rPh sb="7" eb="10">
      <t>ミギホウコウ</t>
    </rPh>
    <rPh sb="13" eb="14">
      <t>ト</t>
    </rPh>
    <rPh sb="18" eb="20">
      <t>ヒョウシキ</t>
    </rPh>
    <phoneticPr fontId="1"/>
  </si>
  <si>
    <t>【写真チェック3】やさと温泉ゆりの郷 入口</t>
    <rPh sb="19" eb="21">
      <t>イリグチ</t>
    </rPh>
    <phoneticPr fontId="1"/>
  </si>
  <si>
    <t>RWGPS</t>
    <phoneticPr fontId="1"/>
  </si>
  <si>
    <t>https://ridewithgps.com/routes/45105949</t>
    <phoneticPr fontId="1"/>
  </si>
  <si>
    <r>
      <t xml:space="preserve">国道125号 に入る　この先祝橋で小貝川を渡る
感応式信号 自転車用押しボタンあり
</t>
    </r>
    <r>
      <rPr>
        <sz val="11"/>
        <color rgb="FFFF0000"/>
        <rFont val="游ゴシック"/>
        <family val="3"/>
        <charset val="128"/>
        <scheme val="minor"/>
      </rPr>
      <t>この先74.4㎞付近工事により2車線⇒1車線規制あり</t>
    </r>
    <rPh sb="24" eb="26">
      <t>カンノウ</t>
    </rPh>
    <rPh sb="26" eb="27">
      <t>シキ</t>
    </rPh>
    <rPh sb="27" eb="29">
      <t>シンゴウ</t>
    </rPh>
    <rPh sb="30" eb="33">
      <t>ジテンシャ</t>
    </rPh>
    <rPh sb="33" eb="34">
      <t>ヨウ</t>
    </rPh>
    <rPh sb="34" eb="35">
      <t>オ</t>
    </rPh>
    <rPh sb="44" eb="45">
      <t>サキ</t>
    </rPh>
    <rPh sb="50" eb="52">
      <t>フキン</t>
    </rPh>
    <rPh sb="52" eb="54">
      <t>コウジ</t>
    </rPh>
    <rPh sb="58" eb="60">
      <t>シャセン</t>
    </rPh>
    <rPh sb="62" eb="64">
      <t>シャセン</t>
    </rPh>
    <rPh sb="64" eb="66">
      <t>キセイ</t>
    </rPh>
    <phoneticPr fontId="1"/>
  </si>
  <si>
    <t>ver.3</t>
    <phoneticPr fontId="1"/>
  </si>
  <si>
    <t>写真チェック詳細は当日朝ブリーフィングでお知らせします</t>
    <rPh sb="0" eb="2">
      <t>シャシン</t>
    </rPh>
    <rPh sb="6" eb="8">
      <t>ショウサイ</t>
    </rPh>
    <rPh sb="9" eb="11">
      <t>トウジツ</t>
    </rPh>
    <rPh sb="11" eb="12">
      <t>アサ</t>
    </rPh>
    <rPh sb="21" eb="22">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</si>
</sst>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dd/hh:mm;@"/>
    <numFmt numFmtId="178" formatCode="0.0_);[Red]\(0.0\)"/>
    <numFmt numFmtId="179" formatCode="m/d;@"/>
  </numFmts>
  <fonts count="7"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name val="游ゴシック"/>
      <family val="3"/>
      <charset val="128"/>
      <scheme val="minor"/>
    </font>
    <font>
      <b/>
      <sz val="11"/>
      <name val="游ゴシック"/>
      <family val="3"/>
      <charset val="128"/>
      <scheme val="minor"/>
    </font>
    <font>
      <sz val="11"/>
      <color rgb="FFFF0000"/>
      <name val="游ゴシック"/>
      <family val="3"/>
      <charset val="128"/>
      <scheme val="minor"/>
    </font>
    <font>
      <u/>
      <sz val="11"/>
      <color theme="10"/>
      <name val="游ゴシック"/>
      <family val="3"/>
      <charset val="128"/>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33">
    <xf numFmtId="0" fontId="0" fillId="0" borderId="0" xfId="0"/>
    <xf numFmtId="0" fontId="3" fillId="0" borderId="0" xfId="0" applyFont="1" applyAlignment="1">
      <alignment vertical="center" wrapText="1"/>
    </xf>
    <xf numFmtId="20" fontId="3" fillId="0" borderId="1" xfId="0" applyNumberFormat="1" applyFont="1" applyBorder="1" applyAlignment="1">
      <alignment vertical="center" wrapText="1"/>
    </xf>
    <xf numFmtId="177" fontId="3" fillId="0" borderId="1" xfId="0" applyNumberFormat="1" applyFont="1" applyBorder="1" applyAlignment="1">
      <alignment vertical="center" wrapText="1"/>
    </xf>
    <xf numFmtId="176" fontId="3" fillId="0" borderId="1" xfId="0" applyNumberFormat="1" applyFont="1" applyBorder="1" applyAlignment="1">
      <alignment vertical="center" wrapText="1"/>
    </xf>
    <xf numFmtId="0" fontId="3" fillId="0" borderId="1" xfId="0" applyFont="1" applyBorder="1" applyAlignment="1">
      <alignment vertical="center"/>
    </xf>
    <xf numFmtId="177" fontId="3" fillId="0" borderId="1" xfId="0" applyNumberFormat="1" applyFont="1" applyBorder="1" applyAlignment="1">
      <alignment vertical="center"/>
    </xf>
    <xf numFmtId="0" fontId="4" fillId="0" borderId="1" xfId="0" applyFont="1" applyBorder="1" applyAlignment="1">
      <alignment vertical="center"/>
    </xf>
    <xf numFmtId="178" fontId="3" fillId="2" borderId="1" xfId="0" applyNumberFormat="1" applyFont="1" applyFill="1" applyBorder="1" applyAlignment="1">
      <alignment vertical="center" wrapText="1"/>
    </xf>
    <xf numFmtId="0" fontId="3" fillId="2" borderId="1" xfId="0" applyFont="1" applyFill="1" applyBorder="1" applyAlignment="1">
      <alignment vertical="center" wrapText="1"/>
    </xf>
    <xf numFmtId="178" fontId="3" fillId="0" borderId="1" xfId="0" applyNumberFormat="1" applyFont="1" applyFill="1" applyBorder="1" applyAlignment="1">
      <alignment vertical="center" wrapText="1"/>
    </xf>
    <xf numFmtId="0" fontId="3" fillId="0" borderId="1" xfId="0" applyFont="1" applyFill="1" applyBorder="1" applyAlignment="1">
      <alignment vertical="center" wrapText="1"/>
    </xf>
    <xf numFmtId="177" fontId="3" fillId="0" borderId="1" xfId="0" applyNumberFormat="1" applyFont="1" applyFill="1" applyBorder="1" applyAlignment="1">
      <alignment vertical="center" wrapText="1"/>
    </xf>
    <xf numFmtId="177" fontId="3" fillId="2" borderId="1" xfId="0" applyNumberFormat="1" applyFont="1" applyFill="1" applyBorder="1" applyAlignment="1">
      <alignment vertical="center" wrapText="1"/>
    </xf>
    <xf numFmtId="179" fontId="3" fillId="0" borderId="1" xfId="0" applyNumberFormat="1" applyFont="1" applyBorder="1" applyAlignment="1">
      <alignment vertical="center" wrapText="1"/>
    </xf>
    <xf numFmtId="176" fontId="3" fillId="0" borderId="1" xfId="0" applyNumberFormat="1" applyFont="1" applyFill="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vertical="center" wrapText="1"/>
    </xf>
    <xf numFmtId="0" fontId="5" fillId="0" borderId="1" xfId="0" applyFont="1" applyBorder="1" applyAlignment="1">
      <alignment vertical="center" wrapText="1"/>
    </xf>
    <xf numFmtId="0" fontId="5" fillId="0" borderId="1" xfId="0" applyFont="1" applyFill="1" applyBorder="1" applyAlignment="1">
      <alignment vertical="center" wrapText="1"/>
    </xf>
    <xf numFmtId="178" fontId="5" fillId="0" borderId="1" xfId="0" applyNumberFormat="1" applyFont="1" applyFill="1" applyBorder="1" applyAlignment="1">
      <alignment vertical="center" wrapText="1"/>
    </xf>
    <xf numFmtId="0" fontId="5" fillId="2" borderId="1" xfId="0" applyFont="1" applyFill="1" applyBorder="1" applyAlignment="1">
      <alignment vertical="center" wrapText="1"/>
    </xf>
    <xf numFmtId="178" fontId="3" fillId="0" borderId="1" xfId="0" applyNumberFormat="1" applyFont="1" applyBorder="1" applyAlignment="1">
      <alignment vertical="center" wrapText="1"/>
    </xf>
    <xf numFmtId="177" fontId="5" fillId="2" borderId="1" xfId="0" applyNumberFormat="1" applyFont="1" applyFill="1" applyBorder="1" applyAlignment="1">
      <alignment vertical="center" wrapText="1"/>
    </xf>
    <xf numFmtId="0" fontId="6" fillId="0" borderId="0" xfId="1" applyFill="1"/>
    <xf numFmtId="0" fontId="5" fillId="0" borderId="0" xfId="0" applyFont="1" applyAlignment="1">
      <alignment vertical="center" wrapText="1"/>
    </xf>
    <xf numFmtId="0" fontId="6" fillId="0" borderId="1" xfId="1" applyBorder="1" applyAlignment="1">
      <alignment vertical="center"/>
    </xf>
    <xf numFmtId="0" fontId="3" fillId="0" borderId="1" xfId="0" applyFont="1" applyBorder="1" applyAlignment="1">
      <alignment vertical="center" wrapText="1"/>
    </xf>
    <xf numFmtId="56" fontId="3" fillId="0" borderId="2" xfId="0" applyNumberFormat="1" applyFont="1" applyBorder="1" applyAlignment="1">
      <alignment horizontal="center" vertical="center" wrapText="1"/>
    </xf>
    <xf numFmtId="0" fontId="3" fillId="0" borderId="3" xfId="0" applyFont="1" applyBorder="1" applyAlignment="1">
      <alignment horizontal="center" vertical="center" wrapText="1"/>
    </xf>
    <xf numFmtId="14" fontId="3" fillId="0" borderId="2" xfId="0" applyNumberFormat="1" applyFont="1" applyBorder="1" applyAlignment="1">
      <alignment horizontal="center" vertical="center" wrapText="1"/>
    </xf>
    <xf numFmtId="14" fontId="3" fillId="0" borderId="3" xfId="0" applyNumberFormat="1" applyFont="1" applyBorder="1" applyAlignment="1">
      <alignment horizontal="center" vertical="center" wrapText="1"/>
    </xf>
    <xf numFmtId="0" fontId="5" fillId="0" borderId="0" xfId="0" applyFont="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idewithgps.com/routes/4510594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maps.app.goo.gl/hDDQjqdyqZwMt3oJ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8"/>
  <sheetViews>
    <sheetView tabSelected="1" zoomScaleNormal="100" zoomScaleSheetLayoutView="100" workbookViewId="0"/>
  </sheetViews>
  <sheetFormatPr defaultColWidth="8.5" defaultRowHeight="18" x14ac:dyDescent="0.45"/>
  <cols>
    <col min="1" max="1" width="5.19921875" style="1" bestFit="1" customWidth="1"/>
    <col min="2" max="2" width="6.3984375" style="1" customWidth="1"/>
    <col min="3" max="3" width="6.59765625" style="1" bestFit="1" customWidth="1"/>
    <col min="4" max="4" width="7.09765625" style="1" customWidth="1"/>
    <col min="5" max="5" width="7.69921875" style="1" bestFit="1" customWidth="1"/>
    <col min="6" max="6" width="42.3984375" style="1" bestFit="1" customWidth="1"/>
    <col min="7" max="7" width="5" style="1" bestFit="1" customWidth="1"/>
    <col min="8" max="8" width="8.3984375" style="1" customWidth="1"/>
    <col min="9" max="9" width="4.09765625" style="1" bestFit="1" customWidth="1"/>
    <col min="10" max="10" width="11.8984375" style="1" customWidth="1"/>
    <col min="11" max="11" width="48.09765625" style="1" customWidth="1"/>
    <col min="12" max="13" width="8.8984375" style="1" bestFit="1" customWidth="1"/>
    <col min="14" max="14" width="2.5" style="1" customWidth="1"/>
    <col min="15" max="16384" width="8.5" style="1"/>
  </cols>
  <sheetData>
    <row r="1" spans="1:13" ht="15.9" customHeight="1" x14ac:dyDescent="0.45">
      <c r="A1" s="16" t="s">
        <v>0</v>
      </c>
      <c r="B1" s="27" t="s">
        <v>1</v>
      </c>
      <c r="C1" s="27"/>
      <c r="D1" s="16" t="s">
        <v>2</v>
      </c>
      <c r="E1" s="16" t="s">
        <v>3</v>
      </c>
      <c r="F1" s="27" t="s">
        <v>4</v>
      </c>
      <c r="G1" s="27"/>
      <c r="H1" s="16" t="s">
        <v>5</v>
      </c>
    </row>
    <row r="2" spans="1:13" x14ac:dyDescent="0.45">
      <c r="A2" s="16" t="s">
        <v>331</v>
      </c>
      <c r="B2" s="30">
        <v>45272</v>
      </c>
      <c r="C2" s="31"/>
      <c r="D2" s="14">
        <v>45284</v>
      </c>
      <c r="E2" s="16">
        <v>200</v>
      </c>
      <c r="F2" s="27" t="s">
        <v>109</v>
      </c>
      <c r="G2" s="27"/>
      <c r="H2" s="2">
        <v>0.25</v>
      </c>
      <c r="K2" s="32" t="s">
        <v>332</v>
      </c>
    </row>
    <row r="4" spans="1:13" x14ac:dyDescent="0.45">
      <c r="A4" s="16" t="s">
        <v>6</v>
      </c>
      <c r="B4" s="16" t="s">
        <v>7</v>
      </c>
      <c r="C4" s="16" t="s">
        <v>8</v>
      </c>
      <c r="D4" s="16" t="s">
        <v>9</v>
      </c>
      <c r="E4" s="16" t="s">
        <v>10</v>
      </c>
      <c r="F4" s="16" t="s">
        <v>11</v>
      </c>
      <c r="G4" s="16" t="s">
        <v>12</v>
      </c>
      <c r="H4" s="16" t="s">
        <v>13</v>
      </c>
      <c r="I4" s="16" t="s">
        <v>14</v>
      </c>
      <c r="J4" s="16" t="s">
        <v>15</v>
      </c>
      <c r="K4" s="16" t="s">
        <v>16</v>
      </c>
      <c r="L4" s="16" t="s">
        <v>17</v>
      </c>
      <c r="M4" s="16" t="s">
        <v>18</v>
      </c>
    </row>
    <row r="5" spans="1:13" ht="36" x14ac:dyDescent="0.45">
      <c r="A5" s="9">
        <v>1</v>
      </c>
      <c r="B5" s="9" t="s">
        <v>19</v>
      </c>
      <c r="C5" s="8">
        <v>0</v>
      </c>
      <c r="D5" s="8">
        <v>0</v>
      </c>
      <c r="E5" s="8">
        <v>0</v>
      </c>
      <c r="F5" s="9" t="s">
        <v>20</v>
      </c>
      <c r="G5" s="9" t="s">
        <v>21</v>
      </c>
      <c r="H5" s="9" t="s">
        <v>141</v>
      </c>
      <c r="I5" s="9" t="s">
        <v>21</v>
      </c>
      <c r="J5" s="9" t="s">
        <v>81</v>
      </c>
      <c r="K5" s="9" t="s">
        <v>111</v>
      </c>
      <c r="L5" s="13">
        <v>45284.25</v>
      </c>
      <c r="M5" s="13">
        <v>45284.270833333336</v>
      </c>
    </row>
    <row r="6" spans="1:13" ht="36" x14ac:dyDescent="0.45">
      <c r="A6" s="11">
        <v>2</v>
      </c>
      <c r="B6" s="11" t="s">
        <v>21</v>
      </c>
      <c r="C6" s="10">
        <f>E6-E5</f>
        <v>1.87</v>
      </c>
      <c r="D6" s="10">
        <f>C6</f>
        <v>1.87</v>
      </c>
      <c r="E6" s="10">
        <v>1.87</v>
      </c>
      <c r="F6" s="16" t="s">
        <v>21</v>
      </c>
      <c r="G6" s="16" t="s">
        <v>26</v>
      </c>
      <c r="H6" s="16" t="s">
        <v>142</v>
      </c>
      <c r="I6" s="16" t="s">
        <v>21</v>
      </c>
      <c r="J6" s="16" t="s">
        <v>81</v>
      </c>
      <c r="K6" s="16" t="s">
        <v>112</v>
      </c>
      <c r="L6" s="3" t="s">
        <v>21</v>
      </c>
      <c r="M6" s="3" t="s">
        <v>21</v>
      </c>
    </row>
    <row r="7" spans="1:13" x14ac:dyDescent="0.45">
      <c r="A7" s="11">
        <v>3</v>
      </c>
      <c r="B7" s="11" t="s">
        <v>21</v>
      </c>
      <c r="C7" s="10">
        <f t="shared" ref="C7:C62" si="0">E7-E6</f>
        <v>0.10999999999999988</v>
      </c>
      <c r="D7" s="10">
        <f>D6+C7</f>
        <v>1.98</v>
      </c>
      <c r="E7" s="10">
        <v>1.98</v>
      </c>
      <c r="F7" s="16" t="s">
        <v>136</v>
      </c>
      <c r="G7" s="16" t="s">
        <v>27</v>
      </c>
      <c r="H7" s="16" t="s">
        <v>143</v>
      </c>
      <c r="I7" s="16" t="s">
        <v>23</v>
      </c>
      <c r="J7" s="16" t="s">
        <v>30</v>
      </c>
      <c r="K7" s="16" t="s">
        <v>137</v>
      </c>
      <c r="L7" s="3" t="s">
        <v>21</v>
      </c>
      <c r="M7" s="3" t="s">
        <v>21</v>
      </c>
    </row>
    <row r="8" spans="1:13" x14ac:dyDescent="0.45">
      <c r="A8" s="11">
        <v>4</v>
      </c>
      <c r="B8" s="11" t="s">
        <v>21</v>
      </c>
      <c r="C8" s="10">
        <f t="shared" si="0"/>
        <v>2.72</v>
      </c>
      <c r="D8" s="10">
        <f t="shared" ref="D8:D33" si="1">D7+C8</f>
        <v>4.7</v>
      </c>
      <c r="E8" s="10">
        <v>4.7</v>
      </c>
      <c r="F8" s="16" t="s">
        <v>31</v>
      </c>
      <c r="G8" s="16" t="s">
        <v>27</v>
      </c>
      <c r="H8" s="16" t="s">
        <v>142</v>
      </c>
      <c r="I8" s="16" t="s">
        <v>23</v>
      </c>
      <c r="J8" s="16" t="s">
        <v>32</v>
      </c>
      <c r="K8" s="18" t="s">
        <v>210</v>
      </c>
      <c r="L8" s="3" t="s">
        <v>21</v>
      </c>
      <c r="M8" s="3" t="s">
        <v>21</v>
      </c>
    </row>
    <row r="9" spans="1:13" ht="36" x14ac:dyDescent="0.45">
      <c r="A9" s="11">
        <v>5</v>
      </c>
      <c r="B9" s="11" t="s">
        <v>21</v>
      </c>
      <c r="C9" s="10">
        <f t="shared" si="0"/>
        <v>1.7999999999999998</v>
      </c>
      <c r="D9" s="10">
        <f t="shared" si="1"/>
        <v>6.5</v>
      </c>
      <c r="E9" s="10">
        <v>6.5</v>
      </c>
      <c r="F9" s="16" t="s">
        <v>21</v>
      </c>
      <c r="G9" s="16" t="s">
        <v>26</v>
      </c>
      <c r="H9" s="16" t="s">
        <v>142</v>
      </c>
      <c r="I9" s="16" t="s">
        <v>21</v>
      </c>
      <c r="J9" s="16" t="s">
        <v>21</v>
      </c>
      <c r="K9" s="16" t="s">
        <v>135</v>
      </c>
      <c r="L9" s="3" t="s">
        <v>21</v>
      </c>
      <c r="M9" s="3" t="s">
        <v>21</v>
      </c>
    </row>
    <row r="10" spans="1:13" x14ac:dyDescent="0.45">
      <c r="A10" s="11">
        <v>6</v>
      </c>
      <c r="B10" s="11"/>
      <c r="C10" s="10">
        <f t="shared" si="0"/>
        <v>1</v>
      </c>
      <c r="D10" s="10">
        <f t="shared" si="1"/>
        <v>7.5</v>
      </c>
      <c r="E10" s="10">
        <v>7.5</v>
      </c>
      <c r="F10" s="16"/>
      <c r="G10" s="16" t="s">
        <v>56</v>
      </c>
      <c r="H10" s="16" t="s">
        <v>142</v>
      </c>
      <c r="I10" s="16"/>
      <c r="J10" s="16"/>
      <c r="K10" s="16" t="s">
        <v>164</v>
      </c>
      <c r="L10" s="3"/>
      <c r="M10" s="3"/>
    </row>
    <row r="11" spans="1:13" x14ac:dyDescent="0.45">
      <c r="A11" s="11">
        <v>7</v>
      </c>
      <c r="B11" s="11"/>
      <c r="C11" s="10">
        <f t="shared" si="0"/>
        <v>0.20000000000000018</v>
      </c>
      <c r="D11" s="10">
        <f t="shared" si="1"/>
        <v>7.7</v>
      </c>
      <c r="E11" s="10">
        <v>7.7</v>
      </c>
      <c r="F11" s="16"/>
      <c r="G11" s="16" t="s">
        <v>26</v>
      </c>
      <c r="H11" s="16" t="s">
        <v>142</v>
      </c>
      <c r="I11" s="16"/>
      <c r="J11" s="16"/>
      <c r="K11" s="16" t="s">
        <v>83</v>
      </c>
      <c r="L11" s="3"/>
      <c r="M11" s="3"/>
    </row>
    <row r="12" spans="1:13" x14ac:dyDescent="0.45">
      <c r="A12" s="11">
        <v>8</v>
      </c>
      <c r="B12" s="11"/>
      <c r="C12" s="10">
        <f t="shared" si="0"/>
        <v>4.8999999999999995</v>
      </c>
      <c r="D12" s="10">
        <f t="shared" si="1"/>
        <v>12.6</v>
      </c>
      <c r="E12" s="10">
        <v>12.6</v>
      </c>
      <c r="F12" s="16"/>
      <c r="G12" s="16" t="s">
        <v>27</v>
      </c>
      <c r="H12" s="16" t="s">
        <v>142</v>
      </c>
      <c r="I12" s="16"/>
      <c r="J12" s="16" t="s">
        <v>145</v>
      </c>
      <c r="K12" s="16" t="s">
        <v>134</v>
      </c>
      <c r="L12" s="3"/>
      <c r="M12" s="3"/>
    </row>
    <row r="13" spans="1:13" x14ac:dyDescent="0.45">
      <c r="A13" s="11">
        <v>9</v>
      </c>
      <c r="B13" s="11"/>
      <c r="C13" s="10">
        <f t="shared" si="0"/>
        <v>8.1</v>
      </c>
      <c r="D13" s="10">
        <f t="shared" si="1"/>
        <v>20.7</v>
      </c>
      <c r="E13" s="10">
        <v>20.7</v>
      </c>
      <c r="F13" s="16" t="s">
        <v>114</v>
      </c>
      <c r="G13" s="16" t="s">
        <v>22</v>
      </c>
      <c r="H13" s="16" t="s">
        <v>146</v>
      </c>
      <c r="I13" s="16" t="s">
        <v>23</v>
      </c>
      <c r="J13" s="16" t="s">
        <v>144</v>
      </c>
      <c r="K13" s="16" t="s">
        <v>206</v>
      </c>
      <c r="L13" s="3"/>
      <c r="M13" s="3"/>
    </row>
    <row r="14" spans="1:13" ht="72" x14ac:dyDescent="0.45">
      <c r="A14" s="11">
        <v>10</v>
      </c>
      <c r="B14" s="11" t="s">
        <v>21</v>
      </c>
      <c r="C14" s="10">
        <f t="shared" si="0"/>
        <v>6.6999999999999993</v>
      </c>
      <c r="D14" s="10">
        <f t="shared" si="1"/>
        <v>27.4</v>
      </c>
      <c r="E14" s="10">
        <v>27.4</v>
      </c>
      <c r="F14" s="16" t="s">
        <v>21</v>
      </c>
      <c r="G14" s="16" t="s">
        <v>24</v>
      </c>
      <c r="H14" s="16" t="s">
        <v>143</v>
      </c>
      <c r="I14" s="16" t="s">
        <v>21</v>
      </c>
      <c r="J14" s="16"/>
      <c r="K14" s="16" t="s">
        <v>165</v>
      </c>
      <c r="L14" s="3" t="s">
        <v>21</v>
      </c>
      <c r="M14" s="3" t="s">
        <v>21</v>
      </c>
    </row>
    <row r="15" spans="1:13" x14ac:dyDescent="0.45">
      <c r="A15" s="11">
        <v>11</v>
      </c>
      <c r="B15" s="11" t="s">
        <v>21</v>
      </c>
      <c r="C15" s="10">
        <f t="shared" si="0"/>
        <v>0.60000000000000142</v>
      </c>
      <c r="D15" s="10">
        <f t="shared" si="1"/>
        <v>28</v>
      </c>
      <c r="E15" s="10">
        <v>28</v>
      </c>
      <c r="F15" s="16" t="s">
        <v>21</v>
      </c>
      <c r="G15" s="16" t="s">
        <v>27</v>
      </c>
      <c r="H15" s="16" t="s">
        <v>143</v>
      </c>
      <c r="I15" s="16" t="s">
        <v>21</v>
      </c>
      <c r="J15" s="16" t="s">
        <v>21</v>
      </c>
      <c r="K15" s="16" t="s">
        <v>133</v>
      </c>
      <c r="L15" s="3" t="s">
        <v>21</v>
      </c>
      <c r="M15" s="3" t="s">
        <v>21</v>
      </c>
    </row>
    <row r="16" spans="1:13" x14ac:dyDescent="0.45">
      <c r="A16" s="11">
        <v>12</v>
      </c>
      <c r="B16" s="11"/>
      <c r="C16" s="10">
        <f t="shared" si="0"/>
        <v>0</v>
      </c>
      <c r="D16" s="10">
        <f t="shared" si="1"/>
        <v>28</v>
      </c>
      <c r="E16" s="10">
        <v>28</v>
      </c>
      <c r="F16" s="16" t="s">
        <v>21</v>
      </c>
      <c r="G16" s="16" t="s">
        <v>26</v>
      </c>
      <c r="H16" s="16" t="s">
        <v>142</v>
      </c>
      <c r="I16" s="16" t="s">
        <v>21</v>
      </c>
      <c r="J16" s="16" t="s">
        <v>21</v>
      </c>
      <c r="K16" s="18" t="s">
        <v>242</v>
      </c>
      <c r="L16" s="3" t="s">
        <v>21</v>
      </c>
      <c r="M16" s="3" t="s">
        <v>21</v>
      </c>
    </row>
    <row r="17" spans="1:13" ht="54" x14ac:dyDescent="0.45">
      <c r="A17" s="11">
        <v>13</v>
      </c>
      <c r="B17" s="11" t="s">
        <v>21</v>
      </c>
      <c r="C17" s="10">
        <f t="shared" si="0"/>
        <v>1.3000000000000007</v>
      </c>
      <c r="D17" s="10">
        <f t="shared" si="1"/>
        <v>29.3</v>
      </c>
      <c r="E17" s="10">
        <v>29.3</v>
      </c>
      <c r="F17" s="16" t="s">
        <v>21</v>
      </c>
      <c r="G17" s="16" t="s">
        <v>22</v>
      </c>
      <c r="H17" s="16" t="s">
        <v>143</v>
      </c>
      <c r="I17" s="16" t="s">
        <v>21</v>
      </c>
      <c r="J17" s="16" t="s">
        <v>34</v>
      </c>
      <c r="K17" s="16" t="s">
        <v>166</v>
      </c>
      <c r="L17" s="3" t="s">
        <v>21</v>
      </c>
      <c r="M17" s="3" t="s">
        <v>21</v>
      </c>
    </row>
    <row r="18" spans="1:13" x14ac:dyDescent="0.45">
      <c r="A18" s="11">
        <v>14</v>
      </c>
      <c r="B18" s="11" t="s">
        <v>21</v>
      </c>
      <c r="C18" s="10">
        <f t="shared" si="0"/>
        <v>0.30000000000000071</v>
      </c>
      <c r="D18" s="10">
        <f t="shared" si="1"/>
        <v>29.6</v>
      </c>
      <c r="E18" s="10">
        <v>29.6</v>
      </c>
      <c r="F18" s="16" t="s">
        <v>35</v>
      </c>
      <c r="G18" s="16" t="s">
        <v>26</v>
      </c>
      <c r="H18" s="16" t="s">
        <v>142</v>
      </c>
      <c r="I18" s="16" t="s">
        <v>23</v>
      </c>
      <c r="J18" s="16" t="s">
        <v>21</v>
      </c>
      <c r="K18" s="16" t="s">
        <v>147</v>
      </c>
      <c r="L18" s="3" t="s">
        <v>21</v>
      </c>
      <c r="M18" s="3" t="s">
        <v>21</v>
      </c>
    </row>
    <row r="19" spans="1:13" x14ac:dyDescent="0.45">
      <c r="A19" s="11">
        <v>15</v>
      </c>
      <c r="B19" s="11" t="s">
        <v>21</v>
      </c>
      <c r="C19" s="10">
        <f t="shared" si="0"/>
        <v>1.5999999999999979</v>
      </c>
      <c r="D19" s="10">
        <f t="shared" si="1"/>
        <v>31.2</v>
      </c>
      <c r="E19" s="10">
        <v>31.2</v>
      </c>
      <c r="F19" s="16" t="s">
        <v>36</v>
      </c>
      <c r="G19" s="16" t="s">
        <v>22</v>
      </c>
      <c r="H19" s="16" t="s">
        <v>143</v>
      </c>
      <c r="I19" s="16" t="s">
        <v>23</v>
      </c>
      <c r="J19" s="16" t="s">
        <v>37</v>
      </c>
      <c r="K19" s="16" t="s">
        <v>38</v>
      </c>
      <c r="L19" s="3" t="s">
        <v>21</v>
      </c>
      <c r="M19" s="3" t="s">
        <v>21</v>
      </c>
    </row>
    <row r="20" spans="1:13" ht="54" x14ac:dyDescent="0.45">
      <c r="A20" s="11">
        <v>16</v>
      </c>
      <c r="B20" s="11"/>
      <c r="C20" s="10">
        <f t="shared" si="0"/>
        <v>0.60000000000000142</v>
      </c>
      <c r="D20" s="10">
        <f t="shared" si="1"/>
        <v>31.8</v>
      </c>
      <c r="E20" s="10">
        <v>31.8</v>
      </c>
      <c r="F20" s="16"/>
      <c r="G20" s="16"/>
      <c r="H20" s="16"/>
      <c r="I20" s="16"/>
      <c r="J20" s="16" t="s">
        <v>148</v>
      </c>
      <c r="K20" s="16" t="s">
        <v>167</v>
      </c>
      <c r="L20" s="3"/>
      <c r="M20" s="3"/>
    </row>
    <row r="21" spans="1:13" x14ac:dyDescent="0.45">
      <c r="A21" s="11">
        <v>17</v>
      </c>
      <c r="B21" s="11" t="s">
        <v>21</v>
      </c>
      <c r="C21" s="10">
        <f t="shared" si="0"/>
        <v>0.2900000000000027</v>
      </c>
      <c r="D21" s="10">
        <f t="shared" si="1"/>
        <v>32.090000000000003</v>
      </c>
      <c r="E21" s="10">
        <v>32.090000000000003</v>
      </c>
      <c r="F21" s="16" t="s">
        <v>39</v>
      </c>
      <c r="G21" s="16" t="s">
        <v>26</v>
      </c>
      <c r="H21" s="16" t="s">
        <v>142</v>
      </c>
      <c r="I21" s="16" t="s">
        <v>23</v>
      </c>
      <c r="J21" s="16" t="s">
        <v>40</v>
      </c>
      <c r="K21" s="16" t="s">
        <v>169</v>
      </c>
      <c r="L21" s="3" t="s">
        <v>21</v>
      </c>
      <c r="M21" s="3" t="s">
        <v>21</v>
      </c>
    </row>
    <row r="22" spans="1:13" x14ac:dyDescent="0.45">
      <c r="A22" s="11">
        <v>18</v>
      </c>
      <c r="B22" s="11"/>
      <c r="C22" s="10">
        <f t="shared" si="0"/>
        <v>1.6099999999999994</v>
      </c>
      <c r="D22" s="10">
        <f t="shared" si="1"/>
        <v>33.700000000000003</v>
      </c>
      <c r="E22" s="10">
        <v>33.700000000000003</v>
      </c>
      <c r="F22" s="16" t="s">
        <v>84</v>
      </c>
      <c r="G22" s="16" t="s">
        <v>22</v>
      </c>
      <c r="H22" s="16" t="s">
        <v>142</v>
      </c>
      <c r="I22" s="16" t="s">
        <v>23</v>
      </c>
      <c r="J22" s="16" t="s">
        <v>85</v>
      </c>
      <c r="K22" s="16" t="s">
        <v>168</v>
      </c>
      <c r="L22" s="3" t="s">
        <v>21</v>
      </c>
      <c r="M22" s="3" t="s">
        <v>21</v>
      </c>
    </row>
    <row r="23" spans="1:13" x14ac:dyDescent="0.45">
      <c r="A23" s="11">
        <v>19</v>
      </c>
      <c r="B23" s="11"/>
      <c r="C23" s="10">
        <f t="shared" si="0"/>
        <v>3.2999999999999972</v>
      </c>
      <c r="D23" s="10">
        <f t="shared" si="1"/>
        <v>37</v>
      </c>
      <c r="E23" s="10">
        <v>37</v>
      </c>
      <c r="F23" s="16" t="s">
        <v>88</v>
      </c>
      <c r="G23" s="16" t="s">
        <v>22</v>
      </c>
      <c r="H23" s="16" t="s">
        <v>142</v>
      </c>
      <c r="I23" s="16" t="s">
        <v>23</v>
      </c>
      <c r="J23" s="16" t="s">
        <v>85</v>
      </c>
      <c r="K23" s="16" t="s">
        <v>86</v>
      </c>
      <c r="L23" s="3"/>
      <c r="M23" s="3"/>
    </row>
    <row r="24" spans="1:13" x14ac:dyDescent="0.45">
      <c r="A24" s="11">
        <v>20</v>
      </c>
      <c r="B24" s="11"/>
      <c r="C24" s="10">
        <f t="shared" si="0"/>
        <v>2.8999999999999986</v>
      </c>
      <c r="D24" s="10">
        <f t="shared" si="1"/>
        <v>39.9</v>
      </c>
      <c r="E24" s="10">
        <v>39.9</v>
      </c>
      <c r="F24" s="16" t="s">
        <v>87</v>
      </c>
      <c r="G24" s="16" t="s">
        <v>22</v>
      </c>
      <c r="H24" s="16" t="s">
        <v>146</v>
      </c>
      <c r="I24" s="16" t="s">
        <v>23</v>
      </c>
      <c r="J24" s="16" t="s">
        <v>85</v>
      </c>
      <c r="K24" s="16" t="s">
        <v>321</v>
      </c>
      <c r="L24" s="3"/>
      <c r="M24" s="3"/>
    </row>
    <row r="25" spans="1:13" ht="36" x14ac:dyDescent="0.45">
      <c r="A25" s="11">
        <v>21</v>
      </c>
      <c r="B25" s="11" t="s">
        <v>21</v>
      </c>
      <c r="C25" s="10">
        <f t="shared" si="0"/>
        <v>1.8999999999999986</v>
      </c>
      <c r="D25" s="10">
        <f t="shared" si="1"/>
        <v>41.8</v>
      </c>
      <c r="E25" s="10">
        <v>41.8</v>
      </c>
      <c r="F25" s="16" t="s">
        <v>89</v>
      </c>
      <c r="G25" s="16" t="s">
        <v>24</v>
      </c>
      <c r="H25" s="16" t="s">
        <v>143</v>
      </c>
      <c r="I25" s="16" t="s">
        <v>23</v>
      </c>
      <c r="J25" s="16" t="s">
        <v>42</v>
      </c>
      <c r="K25" s="16" t="s">
        <v>132</v>
      </c>
      <c r="L25" s="3" t="s">
        <v>21</v>
      </c>
      <c r="M25" s="3" t="s">
        <v>21</v>
      </c>
    </row>
    <row r="26" spans="1:13" ht="54" x14ac:dyDescent="0.45">
      <c r="A26" s="11">
        <v>22</v>
      </c>
      <c r="B26" s="11"/>
      <c r="C26" s="10">
        <f t="shared" si="0"/>
        <v>3.2000000000000028</v>
      </c>
      <c r="D26" s="10">
        <f t="shared" si="1"/>
        <v>45</v>
      </c>
      <c r="E26" s="10">
        <v>45</v>
      </c>
      <c r="F26" s="16"/>
      <c r="G26" s="16"/>
      <c r="H26" s="16"/>
      <c r="I26" s="16"/>
      <c r="J26" s="16" t="s">
        <v>42</v>
      </c>
      <c r="K26" s="16" t="s">
        <v>222</v>
      </c>
      <c r="L26" s="3"/>
      <c r="M26" s="3"/>
    </row>
    <row r="27" spans="1:13" x14ac:dyDescent="0.45">
      <c r="A27" s="11">
        <v>23</v>
      </c>
      <c r="B27" s="11"/>
      <c r="C27" s="10">
        <f t="shared" si="0"/>
        <v>9.8999999999999986</v>
      </c>
      <c r="D27" s="10">
        <f t="shared" si="1"/>
        <v>54.9</v>
      </c>
      <c r="E27" s="10">
        <v>54.9</v>
      </c>
      <c r="F27" s="16" t="s">
        <v>43</v>
      </c>
      <c r="G27" s="16" t="s">
        <v>22</v>
      </c>
      <c r="H27" s="16" t="s">
        <v>142</v>
      </c>
      <c r="I27" s="16" t="s">
        <v>23</v>
      </c>
      <c r="J27" s="16" t="s">
        <v>44</v>
      </c>
      <c r="K27" s="16" t="s">
        <v>130</v>
      </c>
      <c r="L27" s="3" t="s">
        <v>21</v>
      </c>
      <c r="M27" s="3" t="s">
        <v>21</v>
      </c>
    </row>
    <row r="28" spans="1:13" ht="36" x14ac:dyDescent="0.45">
      <c r="A28" s="11">
        <v>24</v>
      </c>
      <c r="B28" s="11"/>
      <c r="C28" s="10">
        <f t="shared" si="0"/>
        <v>4.6000000000000014</v>
      </c>
      <c r="D28" s="10">
        <f t="shared" si="1"/>
        <v>59.5</v>
      </c>
      <c r="E28" s="10">
        <v>59.5</v>
      </c>
      <c r="F28" s="16"/>
      <c r="G28" s="16" t="s">
        <v>24</v>
      </c>
      <c r="H28" s="16" t="s">
        <v>143</v>
      </c>
      <c r="I28" s="16" t="s">
        <v>23</v>
      </c>
      <c r="J28" s="16" t="s">
        <v>45</v>
      </c>
      <c r="K28" s="16" t="s">
        <v>243</v>
      </c>
      <c r="L28" s="3" t="s">
        <v>21</v>
      </c>
      <c r="M28" s="3" t="s">
        <v>21</v>
      </c>
    </row>
    <row r="29" spans="1:13" x14ac:dyDescent="0.45">
      <c r="A29" s="11">
        <v>25</v>
      </c>
      <c r="B29" s="11"/>
      <c r="C29" s="10">
        <f t="shared" si="0"/>
        <v>3.2000000000000028</v>
      </c>
      <c r="D29" s="10">
        <f t="shared" si="1"/>
        <v>62.7</v>
      </c>
      <c r="E29" s="10">
        <v>62.7</v>
      </c>
      <c r="F29" s="16" t="s">
        <v>21</v>
      </c>
      <c r="G29" s="16" t="s">
        <v>22</v>
      </c>
      <c r="H29" s="16" t="s">
        <v>142</v>
      </c>
      <c r="I29" s="16" t="s">
        <v>23</v>
      </c>
      <c r="J29" s="16" t="s">
        <v>211</v>
      </c>
      <c r="K29" s="16" t="s">
        <v>223</v>
      </c>
      <c r="L29" s="3" t="s">
        <v>21</v>
      </c>
      <c r="M29" s="3" t="s">
        <v>21</v>
      </c>
    </row>
    <row r="30" spans="1:13" ht="36" x14ac:dyDescent="0.45">
      <c r="A30" s="11">
        <v>26</v>
      </c>
      <c r="B30" s="11"/>
      <c r="C30" s="10">
        <f t="shared" si="0"/>
        <v>1.0999999999999943</v>
      </c>
      <c r="D30" s="10">
        <f t="shared" si="1"/>
        <v>63.8</v>
      </c>
      <c r="E30" s="10">
        <v>63.8</v>
      </c>
      <c r="F30" s="16" t="s">
        <v>21</v>
      </c>
      <c r="G30" s="16" t="s">
        <v>27</v>
      </c>
      <c r="H30" s="16" t="s">
        <v>143</v>
      </c>
      <c r="I30" s="16" t="s">
        <v>23</v>
      </c>
      <c r="J30" s="16" t="s">
        <v>47</v>
      </c>
      <c r="K30" s="16" t="s">
        <v>224</v>
      </c>
      <c r="L30" s="3" t="s">
        <v>21</v>
      </c>
      <c r="M30" s="3" t="s">
        <v>21</v>
      </c>
    </row>
    <row r="31" spans="1:13" x14ac:dyDescent="0.45">
      <c r="A31" s="11">
        <v>27</v>
      </c>
      <c r="B31" s="11"/>
      <c r="C31" s="10">
        <f t="shared" si="0"/>
        <v>1.5</v>
      </c>
      <c r="D31" s="10">
        <f t="shared" si="1"/>
        <v>65.3</v>
      </c>
      <c r="E31" s="10">
        <v>65.3</v>
      </c>
      <c r="F31" s="16" t="s">
        <v>21</v>
      </c>
      <c r="G31" s="16" t="s">
        <v>26</v>
      </c>
      <c r="H31" s="16" t="s">
        <v>142</v>
      </c>
      <c r="I31" s="16" t="s">
        <v>23</v>
      </c>
      <c r="J31" s="16" t="s">
        <v>21</v>
      </c>
      <c r="K31" s="16" t="s">
        <v>172</v>
      </c>
      <c r="L31" s="3" t="s">
        <v>21</v>
      </c>
      <c r="M31" s="3" t="s">
        <v>21</v>
      </c>
    </row>
    <row r="32" spans="1:13" x14ac:dyDescent="0.45">
      <c r="A32" s="11">
        <v>28</v>
      </c>
      <c r="B32" s="11"/>
      <c r="C32" s="10">
        <f t="shared" si="0"/>
        <v>2.9000000000000057</v>
      </c>
      <c r="D32" s="10">
        <f t="shared" si="1"/>
        <v>68.2</v>
      </c>
      <c r="E32" s="10">
        <v>68.2</v>
      </c>
      <c r="F32" s="16" t="s">
        <v>21</v>
      </c>
      <c r="G32" s="16" t="s">
        <v>27</v>
      </c>
      <c r="H32" s="16" t="s">
        <v>143</v>
      </c>
      <c r="I32" s="16" t="s">
        <v>21</v>
      </c>
      <c r="J32" s="16" t="s">
        <v>21</v>
      </c>
      <c r="K32" s="16" t="s">
        <v>173</v>
      </c>
      <c r="L32" s="3" t="s">
        <v>21</v>
      </c>
      <c r="M32" s="3" t="s">
        <v>21</v>
      </c>
    </row>
    <row r="33" spans="1:13" ht="36" x14ac:dyDescent="0.45">
      <c r="A33" s="9">
        <v>29</v>
      </c>
      <c r="B33" s="9" t="s">
        <v>273</v>
      </c>
      <c r="C33" s="8">
        <f t="shared" si="0"/>
        <v>0.29999999999999716</v>
      </c>
      <c r="D33" s="8">
        <f t="shared" si="1"/>
        <v>68.5</v>
      </c>
      <c r="E33" s="8">
        <v>68.5</v>
      </c>
      <c r="F33" s="9" t="s">
        <v>48</v>
      </c>
      <c r="G33" s="9" t="s">
        <v>21</v>
      </c>
      <c r="H33" s="9" t="s">
        <v>49</v>
      </c>
      <c r="I33" s="9" t="s">
        <v>21</v>
      </c>
      <c r="J33" s="9" t="s">
        <v>21</v>
      </c>
      <c r="K33" s="9" t="s">
        <v>29</v>
      </c>
      <c r="L33" s="13">
        <v>45284.334906045755</v>
      </c>
      <c r="M33" s="13">
        <v>45284.442013888889</v>
      </c>
    </row>
    <row r="34" spans="1:13" x14ac:dyDescent="0.45">
      <c r="A34" s="11">
        <v>30</v>
      </c>
      <c r="B34" s="11"/>
      <c r="C34" s="10">
        <f t="shared" si="0"/>
        <v>9.9999999999994316E-2</v>
      </c>
      <c r="D34" s="10">
        <f>C34</f>
        <v>9.9999999999994316E-2</v>
      </c>
      <c r="E34" s="10">
        <v>68.599999999999994</v>
      </c>
      <c r="F34" s="16" t="s">
        <v>21</v>
      </c>
      <c r="G34" s="16" t="s">
        <v>24</v>
      </c>
      <c r="H34" s="16" t="s">
        <v>146</v>
      </c>
      <c r="I34" s="16" t="s">
        <v>23</v>
      </c>
      <c r="J34" s="16" t="s">
        <v>50</v>
      </c>
      <c r="K34" s="16" t="s">
        <v>51</v>
      </c>
      <c r="L34" s="3" t="s">
        <v>21</v>
      </c>
      <c r="M34" s="3" t="s">
        <v>21</v>
      </c>
    </row>
    <row r="35" spans="1:13" x14ac:dyDescent="0.45">
      <c r="A35" s="11">
        <v>31</v>
      </c>
      <c r="B35" s="11"/>
      <c r="C35" s="10">
        <f t="shared" si="0"/>
        <v>0.30000000000001137</v>
      </c>
      <c r="D35" s="10">
        <f>C35+D34</f>
        <v>0.40000000000000568</v>
      </c>
      <c r="E35" s="10">
        <v>68.900000000000006</v>
      </c>
      <c r="F35" s="16" t="s">
        <v>21</v>
      </c>
      <c r="G35" s="16" t="s">
        <v>56</v>
      </c>
      <c r="H35" s="16" t="s">
        <v>149</v>
      </c>
      <c r="I35" s="16" t="s">
        <v>23</v>
      </c>
      <c r="J35" s="16" t="s">
        <v>21</v>
      </c>
      <c r="K35" s="16" t="s">
        <v>90</v>
      </c>
      <c r="L35" s="3" t="s">
        <v>21</v>
      </c>
      <c r="M35" s="3" t="s">
        <v>21</v>
      </c>
    </row>
    <row r="36" spans="1:13" ht="54" x14ac:dyDescent="0.45">
      <c r="A36" s="11">
        <v>32</v>
      </c>
      <c r="B36" s="11" t="s">
        <v>21</v>
      </c>
      <c r="C36" s="10">
        <f t="shared" si="0"/>
        <v>1.2999999999999972</v>
      </c>
      <c r="D36" s="10">
        <f t="shared" ref="D36:D52" si="2">C36+D35</f>
        <v>1.7000000000000028</v>
      </c>
      <c r="E36" s="10">
        <v>70.2</v>
      </c>
      <c r="F36" s="16" t="s">
        <v>52</v>
      </c>
      <c r="G36" s="16" t="s">
        <v>27</v>
      </c>
      <c r="H36" s="16" t="s">
        <v>142</v>
      </c>
      <c r="I36" s="16" t="s">
        <v>23</v>
      </c>
      <c r="J36" s="16" t="s">
        <v>129</v>
      </c>
      <c r="K36" s="16" t="s">
        <v>330</v>
      </c>
      <c r="L36" s="3" t="s">
        <v>21</v>
      </c>
      <c r="M36" s="3" t="s">
        <v>21</v>
      </c>
    </row>
    <row r="37" spans="1:13" x14ac:dyDescent="0.45">
      <c r="A37" s="11">
        <v>33</v>
      </c>
      <c r="B37" s="11" t="s">
        <v>21</v>
      </c>
      <c r="C37" s="10">
        <f t="shared" si="0"/>
        <v>5.2000000000000028</v>
      </c>
      <c r="D37" s="10">
        <f t="shared" si="2"/>
        <v>6.9000000000000057</v>
      </c>
      <c r="E37" s="10">
        <v>75.400000000000006</v>
      </c>
      <c r="F37" s="16" t="s">
        <v>91</v>
      </c>
      <c r="G37" s="16" t="s">
        <v>22</v>
      </c>
      <c r="H37" s="16" t="s">
        <v>143</v>
      </c>
      <c r="I37" s="16" t="s">
        <v>23</v>
      </c>
      <c r="J37" s="16"/>
      <c r="K37" s="16" t="s">
        <v>225</v>
      </c>
      <c r="L37" s="3" t="s">
        <v>21</v>
      </c>
      <c r="M37" s="3" t="s">
        <v>21</v>
      </c>
    </row>
    <row r="38" spans="1:13" x14ac:dyDescent="0.45">
      <c r="A38" s="11">
        <v>34</v>
      </c>
      <c r="B38" s="11"/>
      <c r="C38" s="10">
        <f t="shared" si="0"/>
        <v>9.9999999999994316E-2</v>
      </c>
      <c r="D38" s="10">
        <f t="shared" si="2"/>
        <v>7</v>
      </c>
      <c r="E38" s="10">
        <v>75.5</v>
      </c>
      <c r="F38" s="16"/>
      <c r="G38" s="16" t="s">
        <v>26</v>
      </c>
      <c r="H38" s="16" t="s">
        <v>142</v>
      </c>
      <c r="I38" s="16"/>
      <c r="J38" s="18" t="s">
        <v>212</v>
      </c>
      <c r="K38" s="16" t="s">
        <v>92</v>
      </c>
      <c r="L38" s="3"/>
      <c r="M38" s="3"/>
    </row>
    <row r="39" spans="1:13" ht="36" x14ac:dyDescent="0.45">
      <c r="A39" s="11">
        <v>35</v>
      </c>
      <c r="B39" s="11" t="s">
        <v>21</v>
      </c>
      <c r="C39" s="10">
        <f t="shared" si="0"/>
        <v>5</v>
      </c>
      <c r="D39" s="10">
        <f t="shared" si="2"/>
        <v>12</v>
      </c>
      <c r="E39" s="10">
        <v>80.5</v>
      </c>
      <c r="F39" s="16" t="s">
        <v>54</v>
      </c>
      <c r="G39" s="16" t="s">
        <v>22</v>
      </c>
      <c r="H39" s="16" t="s">
        <v>146</v>
      </c>
      <c r="I39" s="16" t="s">
        <v>23</v>
      </c>
      <c r="J39" s="16" t="s">
        <v>55</v>
      </c>
      <c r="K39" s="16" t="s">
        <v>226</v>
      </c>
      <c r="L39" s="3" t="s">
        <v>21</v>
      </c>
      <c r="M39" s="3" t="s">
        <v>21</v>
      </c>
    </row>
    <row r="40" spans="1:13" ht="54" x14ac:dyDescent="0.45">
      <c r="A40" s="11">
        <v>36</v>
      </c>
      <c r="B40" s="11" t="s">
        <v>21</v>
      </c>
      <c r="C40" s="10">
        <f t="shared" si="0"/>
        <v>2</v>
      </c>
      <c r="D40" s="10">
        <f t="shared" si="2"/>
        <v>14</v>
      </c>
      <c r="E40" s="10">
        <v>82.5</v>
      </c>
      <c r="F40" s="16" t="s">
        <v>21</v>
      </c>
      <c r="G40" s="16" t="s">
        <v>26</v>
      </c>
      <c r="H40" s="16" t="s">
        <v>142</v>
      </c>
      <c r="I40" s="16" t="s">
        <v>21</v>
      </c>
      <c r="J40" s="16" t="s">
        <v>55</v>
      </c>
      <c r="K40" s="16" t="s">
        <v>227</v>
      </c>
      <c r="L40" s="3" t="s">
        <v>21</v>
      </c>
      <c r="M40" s="3" t="s">
        <v>21</v>
      </c>
    </row>
    <row r="41" spans="1:13" ht="36" x14ac:dyDescent="0.45">
      <c r="A41" s="9">
        <v>37</v>
      </c>
      <c r="B41" s="9" t="s">
        <v>322</v>
      </c>
      <c r="C41" s="8">
        <f t="shared" si="0"/>
        <v>4.7999999999999972</v>
      </c>
      <c r="D41" s="8">
        <f t="shared" si="2"/>
        <v>18.799999999999997</v>
      </c>
      <c r="E41" s="8">
        <v>87.3</v>
      </c>
      <c r="F41" s="9" t="s">
        <v>277</v>
      </c>
      <c r="G41" s="9" t="s">
        <v>56</v>
      </c>
      <c r="H41" s="9" t="s">
        <v>151</v>
      </c>
      <c r="I41" s="9" t="s">
        <v>21</v>
      </c>
      <c r="J41" s="9" t="s">
        <v>55</v>
      </c>
      <c r="K41" s="9" t="s">
        <v>228</v>
      </c>
      <c r="L41" s="13"/>
      <c r="M41" s="13"/>
    </row>
    <row r="42" spans="1:13" x14ac:dyDescent="0.45">
      <c r="A42" s="11">
        <v>38</v>
      </c>
      <c r="B42" s="11" t="s">
        <v>21</v>
      </c>
      <c r="C42" s="10">
        <f t="shared" si="0"/>
        <v>0.40000000000000568</v>
      </c>
      <c r="D42" s="10">
        <f t="shared" si="2"/>
        <v>19.200000000000003</v>
      </c>
      <c r="E42" s="10">
        <v>87.7</v>
      </c>
      <c r="F42" s="16" t="s">
        <v>21</v>
      </c>
      <c r="G42" s="16" t="s">
        <v>27</v>
      </c>
      <c r="H42" s="16" t="s">
        <v>143</v>
      </c>
      <c r="I42" s="16" t="s">
        <v>21</v>
      </c>
      <c r="J42" s="16" t="s">
        <v>57</v>
      </c>
      <c r="K42" s="16" t="s">
        <v>176</v>
      </c>
      <c r="L42" s="3" t="s">
        <v>21</v>
      </c>
      <c r="M42" s="3" t="s">
        <v>21</v>
      </c>
    </row>
    <row r="43" spans="1:13" x14ac:dyDescent="0.45">
      <c r="A43" s="11">
        <v>39</v>
      </c>
      <c r="B43" s="11"/>
      <c r="C43" s="10">
        <f t="shared" si="0"/>
        <v>5.2000000000000028</v>
      </c>
      <c r="D43" s="10">
        <f t="shared" si="2"/>
        <v>24.400000000000006</v>
      </c>
      <c r="E43" s="10">
        <v>92.9</v>
      </c>
      <c r="F43" s="16" t="s">
        <v>93</v>
      </c>
      <c r="G43" s="16" t="s">
        <v>22</v>
      </c>
      <c r="H43" s="16" t="s">
        <v>146</v>
      </c>
      <c r="I43" s="16" t="s">
        <v>23</v>
      </c>
      <c r="J43" s="16" t="s">
        <v>57</v>
      </c>
      <c r="K43" s="16" t="s">
        <v>139</v>
      </c>
      <c r="L43" s="3"/>
      <c r="M43" s="3"/>
    </row>
    <row r="44" spans="1:13" ht="126" x14ac:dyDescent="0.45">
      <c r="A44" s="9">
        <v>40</v>
      </c>
      <c r="B44" s="9" t="s">
        <v>278</v>
      </c>
      <c r="C44" s="8">
        <f t="shared" si="0"/>
        <v>1.7999999999999972</v>
      </c>
      <c r="D44" s="8">
        <f t="shared" si="2"/>
        <v>26.200000000000003</v>
      </c>
      <c r="E44" s="8">
        <v>94.7</v>
      </c>
      <c r="F44" s="9" t="s">
        <v>279</v>
      </c>
      <c r="G44" s="9"/>
      <c r="H44" s="9" t="s">
        <v>138</v>
      </c>
      <c r="I44" s="9"/>
      <c r="J44" s="9" t="s">
        <v>153</v>
      </c>
      <c r="K44" s="9" t="s">
        <v>229</v>
      </c>
      <c r="L44" s="13"/>
      <c r="M44" s="13"/>
    </row>
    <row r="45" spans="1:13" x14ac:dyDescent="0.45">
      <c r="A45" s="11">
        <v>41</v>
      </c>
      <c r="B45" s="11"/>
      <c r="C45" s="10">
        <f t="shared" ref="C45:C50" si="3">E45-E44</f>
        <v>1.5999999999999943</v>
      </c>
      <c r="D45" s="10">
        <f>C45+D44</f>
        <v>27.799999999999997</v>
      </c>
      <c r="E45" s="10">
        <v>96.3</v>
      </c>
      <c r="F45" s="16" t="s">
        <v>93</v>
      </c>
      <c r="G45" s="16" t="s">
        <v>22</v>
      </c>
      <c r="H45" s="16" t="s">
        <v>142</v>
      </c>
      <c r="I45" s="16" t="s">
        <v>23</v>
      </c>
      <c r="J45" s="16" t="s">
        <v>21</v>
      </c>
      <c r="K45" s="16" t="s">
        <v>113</v>
      </c>
      <c r="L45" s="3" t="s">
        <v>21</v>
      </c>
      <c r="M45" s="3" t="s">
        <v>21</v>
      </c>
    </row>
    <row r="46" spans="1:13" x14ac:dyDescent="0.45">
      <c r="A46" s="11">
        <v>42</v>
      </c>
      <c r="B46" s="11"/>
      <c r="C46" s="10">
        <f t="shared" si="3"/>
        <v>3.5</v>
      </c>
      <c r="D46" s="10">
        <f>C46+D45</f>
        <v>31.299999999999997</v>
      </c>
      <c r="E46" s="10">
        <v>99.8</v>
      </c>
      <c r="F46" s="11"/>
      <c r="G46" s="11" t="s">
        <v>27</v>
      </c>
      <c r="H46" s="11" t="s">
        <v>143</v>
      </c>
      <c r="I46" s="11" t="s">
        <v>21</v>
      </c>
      <c r="J46" s="11" t="s">
        <v>58</v>
      </c>
      <c r="K46" s="11" t="s">
        <v>177</v>
      </c>
      <c r="L46" s="12" t="s">
        <v>21</v>
      </c>
      <c r="M46" s="12" t="s">
        <v>21</v>
      </c>
    </row>
    <row r="47" spans="1:13" ht="36" x14ac:dyDescent="0.45">
      <c r="A47" s="9">
        <v>43</v>
      </c>
      <c r="B47" s="9" t="s">
        <v>325</v>
      </c>
      <c r="C47" s="8">
        <f t="shared" si="3"/>
        <v>2.4000000000000057</v>
      </c>
      <c r="D47" s="8">
        <f>C47+D46</f>
        <v>33.700000000000003</v>
      </c>
      <c r="E47" s="8">
        <v>102.2</v>
      </c>
      <c r="F47" s="21" t="s">
        <v>327</v>
      </c>
      <c r="G47" s="21" t="s">
        <v>26</v>
      </c>
      <c r="H47" s="21" t="s">
        <v>146</v>
      </c>
      <c r="I47" s="21"/>
      <c r="J47" s="21" t="s">
        <v>58</v>
      </c>
      <c r="K47" s="21" t="s">
        <v>245</v>
      </c>
      <c r="L47" s="13"/>
      <c r="M47" s="13"/>
    </row>
    <row r="48" spans="1:13" x14ac:dyDescent="0.45">
      <c r="A48" s="11">
        <v>44</v>
      </c>
      <c r="B48" s="11"/>
      <c r="C48" s="10">
        <f t="shared" si="3"/>
        <v>1</v>
      </c>
      <c r="D48" s="10">
        <f>C48+D47</f>
        <v>34.700000000000003</v>
      </c>
      <c r="E48" s="10">
        <v>103.2</v>
      </c>
      <c r="F48" s="16" t="s">
        <v>21</v>
      </c>
      <c r="G48" s="16" t="s">
        <v>27</v>
      </c>
      <c r="H48" s="16" t="s">
        <v>142</v>
      </c>
      <c r="I48" s="16" t="s">
        <v>21</v>
      </c>
      <c r="J48" s="16" t="s">
        <v>59</v>
      </c>
      <c r="K48" s="16" t="s">
        <v>178</v>
      </c>
      <c r="L48" s="3" t="s">
        <v>21</v>
      </c>
      <c r="M48" s="3" t="s">
        <v>21</v>
      </c>
    </row>
    <row r="49" spans="1:13" x14ac:dyDescent="0.45">
      <c r="A49" s="11">
        <v>45</v>
      </c>
      <c r="B49" s="11"/>
      <c r="C49" s="10">
        <f t="shared" si="3"/>
        <v>1.5</v>
      </c>
      <c r="D49" s="10">
        <f>C49+D48</f>
        <v>36.200000000000003</v>
      </c>
      <c r="E49" s="10">
        <v>104.7</v>
      </c>
      <c r="F49" s="16"/>
      <c r="G49" s="16" t="s">
        <v>22</v>
      </c>
      <c r="H49" s="16" t="s">
        <v>142</v>
      </c>
      <c r="I49" s="16"/>
      <c r="J49" s="16" t="s">
        <v>59</v>
      </c>
      <c r="K49" s="16" t="s">
        <v>179</v>
      </c>
      <c r="L49" s="3"/>
      <c r="M49" s="3"/>
    </row>
    <row r="50" spans="1:13" x14ac:dyDescent="0.45">
      <c r="A50" s="11">
        <v>46</v>
      </c>
      <c r="B50" s="11" t="s">
        <v>21</v>
      </c>
      <c r="C50" s="10">
        <f t="shared" si="3"/>
        <v>3</v>
      </c>
      <c r="D50" s="10">
        <f t="shared" si="2"/>
        <v>39.200000000000003</v>
      </c>
      <c r="E50" s="10">
        <v>107.7</v>
      </c>
      <c r="F50" s="16" t="s">
        <v>244</v>
      </c>
      <c r="G50" s="16" t="s">
        <v>27</v>
      </c>
      <c r="H50" s="16" t="s">
        <v>143</v>
      </c>
      <c r="I50" s="16" t="s">
        <v>23</v>
      </c>
      <c r="J50" s="16" t="s">
        <v>155</v>
      </c>
      <c r="K50" s="16" t="s">
        <v>180</v>
      </c>
      <c r="L50" s="3" t="s">
        <v>21</v>
      </c>
      <c r="M50" s="3" t="s">
        <v>21</v>
      </c>
    </row>
    <row r="51" spans="1:13" x14ac:dyDescent="0.45">
      <c r="A51" s="11">
        <v>47</v>
      </c>
      <c r="B51" s="11"/>
      <c r="C51" s="10">
        <f t="shared" si="0"/>
        <v>0.79999999999999716</v>
      </c>
      <c r="D51" s="10">
        <f t="shared" si="2"/>
        <v>40</v>
      </c>
      <c r="E51" s="10">
        <v>108.5</v>
      </c>
      <c r="F51" s="11" t="s">
        <v>21</v>
      </c>
      <c r="G51" s="11" t="s">
        <v>56</v>
      </c>
      <c r="H51" s="11" t="s">
        <v>95</v>
      </c>
      <c r="I51" s="11" t="s">
        <v>23</v>
      </c>
      <c r="J51" s="11" t="s">
        <v>41</v>
      </c>
      <c r="K51" s="11" t="s">
        <v>181</v>
      </c>
      <c r="L51" s="12" t="s">
        <v>21</v>
      </c>
      <c r="M51" s="12" t="s">
        <v>21</v>
      </c>
    </row>
    <row r="52" spans="1:13" ht="36" x14ac:dyDescent="0.45">
      <c r="A52" s="9">
        <v>48</v>
      </c>
      <c r="B52" s="9" t="s">
        <v>286</v>
      </c>
      <c r="C52" s="8">
        <f t="shared" si="0"/>
        <v>0.29999999999999716</v>
      </c>
      <c r="D52" s="8">
        <f t="shared" si="2"/>
        <v>40.299999999999997</v>
      </c>
      <c r="E52" s="8">
        <v>108.8</v>
      </c>
      <c r="F52" s="9" t="s">
        <v>287</v>
      </c>
      <c r="G52" s="9" t="s">
        <v>21</v>
      </c>
      <c r="H52" s="9" t="s">
        <v>154</v>
      </c>
      <c r="I52" s="9" t="s">
        <v>21</v>
      </c>
      <c r="J52" s="9" t="s">
        <v>156</v>
      </c>
      <c r="K52" s="9" t="s">
        <v>29</v>
      </c>
      <c r="L52" s="13">
        <v>45284.383925653587</v>
      </c>
      <c r="M52" s="13">
        <v>45284.553124999999</v>
      </c>
    </row>
    <row r="53" spans="1:13" x14ac:dyDescent="0.45">
      <c r="A53" s="11">
        <v>49</v>
      </c>
      <c r="B53" s="11" t="s">
        <v>21</v>
      </c>
      <c r="C53" s="10">
        <f t="shared" si="0"/>
        <v>0.70000000000000284</v>
      </c>
      <c r="D53" s="10">
        <f>C53</f>
        <v>0.70000000000000284</v>
      </c>
      <c r="E53" s="10">
        <v>109.5</v>
      </c>
      <c r="F53" s="16" t="s">
        <v>21</v>
      </c>
      <c r="G53" s="16" t="s">
        <v>24</v>
      </c>
      <c r="H53" s="16" t="s">
        <v>143</v>
      </c>
      <c r="I53" s="16" t="s">
        <v>23</v>
      </c>
      <c r="J53" s="16" t="s">
        <v>21</v>
      </c>
      <c r="K53" s="16" t="s">
        <v>182</v>
      </c>
      <c r="L53" s="3" t="s">
        <v>21</v>
      </c>
      <c r="M53" s="3" t="s">
        <v>21</v>
      </c>
    </row>
    <row r="54" spans="1:13" x14ac:dyDescent="0.45">
      <c r="A54" s="11">
        <v>50</v>
      </c>
      <c r="B54" s="11"/>
      <c r="C54" s="10">
        <f t="shared" si="0"/>
        <v>0</v>
      </c>
      <c r="D54" s="10">
        <f>C54+D53</f>
        <v>0.70000000000000284</v>
      </c>
      <c r="E54" s="10">
        <v>109.5</v>
      </c>
      <c r="F54" s="16" t="s">
        <v>21</v>
      </c>
      <c r="G54" s="16" t="s">
        <v>26</v>
      </c>
      <c r="H54" s="16" t="s">
        <v>142</v>
      </c>
      <c r="I54" s="16" t="s">
        <v>23</v>
      </c>
      <c r="J54" s="16" t="s">
        <v>21</v>
      </c>
      <c r="K54" s="16" t="s">
        <v>94</v>
      </c>
      <c r="L54" s="3" t="s">
        <v>21</v>
      </c>
      <c r="M54" s="3" t="s">
        <v>21</v>
      </c>
    </row>
    <row r="55" spans="1:13" x14ac:dyDescent="0.45">
      <c r="A55" s="11">
        <v>51</v>
      </c>
      <c r="B55" s="11"/>
      <c r="C55" s="10">
        <f t="shared" si="0"/>
        <v>2.2000000000000028</v>
      </c>
      <c r="D55" s="10">
        <f t="shared" ref="D55:D62" si="4">C55+D54</f>
        <v>2.9000000000000057</v>
      </c>
      <c r="E55" s="10">
        <v>111.7</v>
      </c>
      <c r="F55" s="16" t="s">
        <v>21</v>
      </c>
      <c r="G55" s="16" t="s">
        <v>22</v>
      </c>
      <c r="H55" s="16" t="s">
        <v>142</v>
      </c>
      <c r="I55" s="16" t="s">
        <v>21</v>
      </c>
      <c r="J55" s="16" t="s">
        <v>21</v>
      </c>
      <c r="K55" s="16" t="s">
        <v>230</v>
      </c>
      <c r="L55" s="3" t="s">
        <v>21</v>
      </c>
      <c r="M55" s="3" t="s">
        <v>21</v>
      </c>
    </row>
    <row r="56" spans="1:13" ht="36" x14ac:dyDescent="0.45">
      <c r="A56" s="11">
        <v>52</v>
      </c>
      <c r="B56" s="11" t="s">
        <v>21</v>
      </c>
      <c r="C56" s="10">
        <f t="shared" si="0"/>
        <v>2.8999999999999915</v>
      </c>
      <c r="D56" s="10">
        <f t="shared" si="4"/>
        <v>5.7999999999999972</v>
      </c>
      <c r="E56" s="10">
        <v>114.6</v>
      </c>
      <c r="F56" s="16" t="s">
        <v>21</v>
      </c>
      <c r="G56" s="16" t="s">
        <v>24</v>
      </c>
      <c r="H56" s="16" t="s">
        <v>143</v>
      </c>
      <c r="I56" s="16" t="s">
        <v>21</v>
      </c>
      <c r="J56" s="16" t="s">
        <v>21</v>
      </c>
      <c r="K56" s="16" t="s">
        <v>231</v>
      </c>
      <c r="L56" s="3" t="s">
        <v>21</v>
      </c>
      <c r="M56" s="3" t="s">
        <v>21</v>
      </c>
    </row>
    <row r="57" spans="1:13" ht="36" x14ac:dyDescent="0.45">
      <c r="A57" s="9">
        <v>53</v>
      </c>
      <c r="B57" s="9" t="s">
        <v>292</v>
      </c>
      <c r="C57" s="8">
        <f t="shared" si="0"/>
        <v>0.10000000000000853</v>
      </c>
      <c r="D57" s="8">
        <f t="shared" si="4"/>
        <v>5.9000000000000057</v>
      </c>
      <c r="E57" s="8">
        <v>114.7</v>
      </c>
      <c r="F57" s="9" t="s">
        <v>293</v>
      </c>
      <c r="G57" s="9" t="s">
        <v>21</v>
      </c>
      <c r="H57" s="9" t="s">
        <v>138</v>
      </c>
      <c r="I57" s="9" t="s">
        <v>21</v>
      </c>
      <c r="J57" s="9" t="s">
        <v>21</v>
      </c>
      <c r="K57" s="9" t="s">
        <v>323</v>
      </c>
      <c r="L57" s="13"/>
      <c r="M57" s="13"/>
    </row>
    <row r="58" spans="1:13" x14ac:dyDescent="0.45">
      <c r="A58" s="11">
        <v>54</v>
      </c>
      <c r="B58" s="11" t="s">
        <v>21</v>
      </c>
      <c r="C58" s="10">
        <f t="shared" si="0"/>
        <v>9.9999999999994316E-2</v>
      </c>
      <c r="D58" s="10">
        <f t="shared" si="4"/>
        <v>6</v>
      </c>
      <c r="E58" s="10">
        <v>114.8</v>
      </c>
      <c r="F58" s="16" t="s">
        <v>21</v>
      </c>
      <c r="G58" s="16" t="s">
        <v>27</v>
      </c>
      <c r="H58" s="16" t="s">
        <v>143</v>
      </c>
      <c r="I58" s="16" t="s">
        <v>21</v>
      </c>
      <c r="J58" s="16" t="s">
        <v>21</v>
      </c>
      <c r="K58" s="16" t="s">
        <v>159</v>
      </c>
      <c r="L58" s="3" t="s">
        <v>21</v>
      </c>
      <c r="M58" s="3" t="s">
        <v>21</v>
      </c>
    </row>
    <row r="59" spans="1:13" x14ac:dyDescent="0.45">
      <c r="A59" s="11">
        <v>55</v>
      </c>
      <c r="B59" s="11"/>
      <c r="C59" s="10">
        <f t="shared" si="0"/>
        <v>0.5</v>
      </c>
      <c r="D59" s="10">
        <f t="shared" si="4"/>
        <v>6.5</v>
      </c>
      <c r="E59" s="10">
        <v>115.3</v>
      </c>
      <c r="F59" s="16" t="s">
        <v>21</v>
      </c>
      <c r="G59" s="16" t="s">
        <v>27</v>
      </c>
      <c r="H59" s="16" t="s">
        <v>143</v>
      </c>
      <c r="I59" s="16" t="s">
        <v>21</v>
      </c>
      <c r="J59" s="16" t="s">
        <v>21</v>
      </c>
      <c r="K59" s="16" t="s">
        <v>183</v>
      </c>
      <c r="L59" s="3" t="s">
        <v>21</v>
      </c>
      <c r="M59" s="3" t="s">
        <v>21</v>
      </c>
    </row>
    <row r="60" spans="1:13" ht="36" x14ac:dyDescent="0.45">
      <c r="A60" s="11">
        <v>56</v>
      </c>
      <c r="B60" s="11" t="s">
        <v>21</v>
      </c>
      <c r="C60" s="10">
        <f t="shared" si="0"/>
        <v>2.5</v>
      </c>
      <c r="D60" s="10">
        <f t="shared" si="4"/>
        <v>9</v>
      </c>
      <c r="E60" s="10">
        <v>117.8</v>
      </c>
      <c r="F60" s="16" t="s">
        <v>61</v>
      </c>
      <c r="G60" s="16" t="s">
        <v>22</v>
      </c>
      <c r="H60" s="16" t="s">
        <v>143</v>
      </c>
      <c r="I60" s="16" t="s">
        <v>23</v>
      </c>
      <c r="J60" s="16" t="s">
        <v>55</v>
      </c>
      <c r="K60" s="16" t="s">
        <v>184</v>
      </c>
      <c r="L60" s="3" t="s">
        <v>21</v>
      </c>
      <c r="M60" s="3" t="s">
        <v>21</v>
      </c>
    </row>
    <row r="61" spans="1:13" x14ac:dyDescent="0.45">
      <c r="A61" s="11">
        <v>57</v>
      </c>
      <c r="B61" s="11" t="s">
        <v>21</v>
      </c>
      <c r="C61" s="10">
        <f t="shared" si="0"/>
        <v>1.1000000000000085</v>
      </c>
      <c r="D61" s="10">
        <f t="shared" si="4"/>
        <v>10.100000000000009</v>
      </c>
      <c r="E61" s="10">
        <v>118.9</v>
      </c>
      <c r="F61" s="16" t="s">
        <v>62</v>
      </c>
      <c r="G61" s="16" t="s">
        <v>26</v>
      </c>
      <c r="H61" s="16" t="s">
        <v>142</v>
      </c>
      <c r="I61" s="16" t="s">
        <v>23</v>
      </c>
      <c r="J61" s="16" t="s">
        <v>63</v>
      </c>
      <c r="K61" s="16" t="s">
        <v>185</v>
      </c>
      <c r="L61" s="3" t="s">
        <v>21</v>
      </c>
      <c r="M61" s="3" t="s">
        <v>21</v>
      </c>
    </row>
    <row r="62" spans="1:13" ht="54" x14ac:dyDescent="0.45">
      <c r="A62" s="11">
        <v>58</v>
      </c>
      <c r="B62" s="11" t="s">
        <v>21</v>
      </c>
      <c r="C62" s="10">
        <f t="shared" si="0"/>
        <v>7.0999999999999943</v>
      </c>
      <c r="D62" s="10">
        <f t="shared" si="4"/>
        <v>17.200000000000003</v>
      </c>
      <c r="E62" s="10">
        <v>126</v>
      </c>
      <c r="F62" s="16" t="s">
        <v>21</v>
      </c>
      <c r="G62" s="16" t="s">
        <v>24</v>
      </c>
      <c r="H62" s="16" t="s">
        <v>143</v>
      </c>
      <c r="I62" s="16" t="s">
        <v>21</v>
      </c>
      <c r="J62" s="16" t="s">
        <v>21</v>
      </c>
      <c r="K62" s="16" t="s">
        <v>234</v>
      </c>
      <c r="L62" s="3" t="s">
        <v>21</v>
      </c>
      <c r="M62" s="3" t="s">
        <v>21</v>
      </c>
    </row>
    <row r="63" spans="1:13" ht="36" x14ac:dyDescent="0.45">
      <c r="A63" s="11">
        <v>59</v>
      </c>
      <c r="B63" s="11" t="s">
        <v>21</v>
      </c>
      <c r="C63" s="10">
        <f>E63-E62</f>
        <v>2.3000000000000114</v>
      </c>
      <c r="D63" s="10">
        <f>C63+D62</f>
        <v>19.500000000000014</v>
      </c>
      <c r="E63" s="10">
        <v>128.30000000000001</v>
      </c>
      <c r="F63" s="16" t="s">
        <v>21</v>
      </c>
      <c r="G63" s="16" t="s">
        <v>22</v>
      </c>
      <c r="H63" s="16" t="s">
        <v>146</v>
      </c>
      <c r="I63" s="16"/>
      <c r="J63" s="16"/>
      <c r="K63" s="16" t="s">
        <v>213</v>
      </c>
      <c r="L63" s="3" t="s">
        <v>21</v>
      </c>
      <c r="M63" s="3" t="s">
        <v>21</v>
      </c>
    </row>
    <row r="64" spans="1:13" x14ac:dyDescent="0.45">
      <c r="A64" s="11">
        <v>60</v>
      </c>
      <c r="B64" s="19"/>
      <c r="C64" s="20">
        <f t="shared" ref="C64:C109" si="5">E64-E63</f>
        <v>0.29999999999998295</v>
      </c>
      <c r="D64" s="20">
        <f t="shared" ref="D64:D80" si="6">C64+D63</f>
        <v>19.799999999999997</v>
      </c>
      <c r="E64" s="20">
        <v>128.6</v>
      </c>
      <c r="F64" s="18"/>
      <c r="G64" s="18" t="s">
        <v>26</v>
      </c>
      <c r="H64" s="18" t="s">
        <v>146</v>
      </c>
      <c r="I64" s="18"/>
      <c r="J64" s="18"/>
      <c r="K64" s="18" t="s">
        <v>326</v>
      </c>
      <c r="L64" s="3"/>
      <c r="M64" s="3"/>
    </row>
    <row r="65" spans="1:13" x14ac:dyDescent="0.45">
      <c r="A65" s="11">
        <v>61</v>
      </c>
      <c r="B65" s="11"/>
      <c r="C65" s="10">
        <f t="shared" si="5"/>
        <v>0.5</v>
      </c>
      <c r="D65" s="10">
        <f t="shared" si="6"/>
        <v>20.299999999999997</v>
      </c>
      <c r="E65" s="10">
        <v>129.1</v>
      </c>
      <c r="F65" s="16"/>
      <c r="G65" s="16" t="s">
        <v>96</v>
      </c>
      <c r="H65" s="16" t="s">
        <v>95</v>
      </c>
      <c r="I65" s="16"/>
      <c r="J65" s="16"/>
      <c r="K65" s="16" t="s">
        <v>214</v>
      </c>
      <c r="L65" s="3"/>
      <c r="M65" s="3"/>
    </row>
    <row r="66" spans="1:13" ht="36" x14ac:dyDescent="0.45">
      <c r="A66" s="11">
        <v>62</v>
      </c>
      <c r="B66" s="11"/>
      <c r="C66" s="10">
        <f t="shared" si="5"/>
        <v>1.9000000000000057</v>
      </c>
      <c r="D66" s="10">
        <f t="shared" si="6"/>
        <v>22.200000000000003</v>
      </c>
      <c r="E66" s="10">
        <v>131</v>
      </c>
      <c r="F66" s="16"/>
      <c r="G66" s="16" t="s">
        <v>22</v>
      </c>
      <c r="H66" s="16" t="s">
        <v>146</v>
      </c>
      <c r="I66" s="16"/>
      <c r="J66" s="16"/>
      <c r="K66" s="18" t="s">
        <v>215</v>
      </c>
      <c r="L66" s="3"/>
      <c r="M66" s="3"/>
    </row>
    <row r="67" spans="1:13" ht="36" x14ac:dyDescent="0.45">
      <c r="A67" s="11">
        <v>63</v>
      </c>
      <c r="B67" s="11"/>
      <c r="C67" s="10">
        <f t="shared" si="5"/>
        <v>0.69999999999998863</v>
      </c>
      <c r="D67" s="10">
        <f t="shared" si="6"/>
        <v>22.899999999999991</v>
      </c>
      <c r="E67" s="10">
        <v>131.69999999999999</v>
      </c>
      <c r="F67" s="16"/>
      <c r="G67" s="16" t="s">
        <v>27</v>
      </c>
      <c r="H67" s="16" t="s">
        <v>142</v>
      </c>
      <c r="I67" s="16" t="s">
        <v>23</v>
      </c>
      <c r="J67" s="16"/>
      <c r="K67" s="16" t="s">
        <v>232</v>
      </c>
      <c r="L67" s="3"/>
      <c r="M67" s="3"/>
    </row>
    <row r="68" spans="1:13" ht="54" x14ac:dyDescent="0.45">
      <c r="A68" s="11">
        <v>64</v>
      </c>
      <c r="B68" s="11"/>
      <c r="C68" s="10">
        <f t="shared" si="5"/>
        <v>1.9000000000000057</v>
      </c>
      <c r="D68" s="10">
        <f t="shared" si="6"/>
        <v>24.799999999999997</v>
      </c>
      <c r="E68" s="10">
        <v>133.6</v>
      </c>
      <c r="F68" s="16"/>
      <c r="G68" s="16" t="s">
        <v>24</v>
      </c>
      <c r="H68" s="16" t="s">
        <v>143</v>
      </c>
      <c r="I68" s="16"/>
      <c r="J68" s="16"/>
      <c r="K68" s="16" t="s">
        <v>233</v>
      </c>
      <c r="L68" s="3"/>
      <c r="M68" s="3"/>
    </row>
    <row r="69" spans="1:13" x14ac:dyDescent="0.45">
      <c r="A69" s="11">
        <v>65</v>
      </c>
      <c r="B69" s="11"/>
      <c r="C69" s="10">
        <f t="shared" si="5"/>
        <v>0.30000000000001137</v>
      </c>
      <c r="D69" s="10">
        <f t="shared" si="6"/>
        <v>25.100000000000009</v>
      </c>
      <c r="E69" s="10">
        <v>133.9</v>
      </c>
      <c r="F69" s="16"/>
      <c r="G69" s="16" t="s">
        <v>22</v>
      </c>
      <c r="H69" s="16" t="s">
        <v>142</v>
      </c>
      <c r="I69" s="16"/>
      <c r="J69" s="16" t="s">
        <v>217</v>
      </c>
      <c r="K69" s="16" t="s">
        <v>216</v>
      </c>
      <c r="L69" s="3"/>
      <c r="M69" s="3"/>
    </row>
    <row r="70" spans="1:13" x14ac:dyDescent="0.45">
      <c r="A70" s="11">
        <v>66</v>
      </c>
      <c r="B70" s="11"/>
      <c r="C70" s="10">
        <f t="shared" si="5"/>
        <v>2.7999999999999829</v>
      </c>
      <c r="D70" s="10">
        <f t="shared" si="6"/>
        <v>27.899999999999991</v>
      </c>
      <c r="E70" s="10">
        <v>136.69999999999999</v>
      </c>
      <c r="F70" s="16"/>
      <c r="G70" s="16" t="s">
        <v>27</v>
      </c>
      <c r="H70" s="16" t="s">
        <v>143</v>
      </c>
      <c r="I70" s="16"/>
      <c r="J70" s="16"/>
      <c r="K70" s="18" t="s">
        <v>218</v>
      </c>
      <c r="L70" s="3"/>
      <c r="M70" s="3"/>
    </row>
    <row r="71" spans="1:13" x14ac:dyDescent="0.45">
      <c r="A71" s="11">
        <v>67</v>
      </c>
      <c r="B71" s="11"/>
      <c r="C71" s="10">
        <f t="shared" si="5"/>
        <v>1.7000000000000171</v>
      </c>
      <c r="D71" s="10">
        <f t="shared" si="6"/>
        <v>29.600000000000009</v>
      </c>
      <c r="E71" s="10">
        <v>138.4</v>
      </c>
      <c r="F71" s="16"/>
      <c r="G71" s="16" t="s">
        <v>27</v>
      </c>
      <c r="H71" s="16" t="s">
        <v>142</v>
      </c>
      <c r="I71" s="16"/>
      <c r="J71" s="16" t="s">
        <v>100</v>
      </c>
      <c r="K71" s="16" t="s">
        <v>219</v>
      </c>
      <c r="L71" s="3"/>
      <c r="M71" s="3"/>
    </row>
    <row r="72" spans="1:13" ht="36" x14ac:dyDescent="0.45">
      <c r="A72" s="11">
        <v>68</v>
      </c>
      <c r="B72" s="11"/>
      <c r="C72" s="10">
        <f t="shared" si="5"/>
        <v>1.1999999999999886</v>
      </c>
      <c r="D72" s="10">
        <f t="shared" si="6"/>
        <v>30.799999999999997</v>
      </c>
      <c r="E72" s="10">
        <v>139.6</v>
      </c>
      <c r="F72" s="16" t="s">
        <v>162</v>
      </c>
      <c r="G72" s="16" t="s">
        <v>22</v>
      </c>
      <c r="H72" s="16" t="s">
        <v>143</v>
      </c>
      <c r="I72" s="16" t="s">
        <v>23</v>
      </c>
      <c r="J72" s="16" t="s">
        <v>161</v>
      </c>
      <c r="K72" s="16" t="s">
        <v>247</v>
      </c>
      <c r="L72" s="3"/>
      <c r="M72" s="3"/>
    </row>
    <row r="73" spans="1:13" x14ac:dyDescent="0.45">
      <c r="A73" s="11">
        <v>69</v>
      </c>
      <c r="B73" s="11"/>
      <c r="C73" s="10">
        <f t="shared" si="5"/>
        <v>0.70000000000001705</v>
      </c>
      <c r="D73" s="10">
        <f t="shared" si="6"/>
        <v>31.500000000000014</v>
      </c>
      <c r="E73" s="10">
        <v>140.30000000000001</v>
      </c>
      <c r="F73" s="16"/>
      <c r="G73" s="16" t="s">
        <v>22</v>
      </c>
      <c r="H73" s="16" t="s">
        <v>142</v>
      </c>
      <c r="I73" s="16" t="s">
        <v>23</v>
      </c>
      <c r="J73" s="16"/>
      <c r="K73" s="16"/>
      <c r="L73" s="3"/>
      <c r="M73" s="3"/>
    </row>
    <row r="74" spans="1:13" x14ac:dyDescent="0.45">
      <c r="A74" s="11">
        <v>70</v>
      </c>
      <c r="B74" s="11"/>
      <c r="C74" s="10">
        <f t="shared" si="5"/>
        <v>0.89999999999997726</v>
      </c>
      <c r="D74" s="10">
        <f t="shared" si="6"/>
        <v>32.399999999999991</v>
      </c>
      <c r="E74" s="10">
        <v>141.19999999999999</v>
      </c>
      <c r="F74" s="16"/>
      <c r="G74" s="16" t="s">
        <v>22</v>
      </c>
      <c r="H74" s="16" t="s">
        <v>143</v>
      </c>
      <c r="I74" s="16" t="s">
        <v>23</v>
      </c>
      <c r="J74" s="16" t="s">
        <v>98</v>
      </c>
      <c r="K74" s="16" t="s">
        <v>99</v>
      </c>
      <c r="L74" s="3"/>
      <c r="M74" s="3"/>
    </row>
    <row r="75" spans="1:13" ht="54" x14ac:dyDescent="0.45">
      <c r="A75" s="11">
        <v>71</v>
      </c>
      <c r="B75" s="11"/>
      <c r="C75" s="10">
        <f t="shared" si="5"/>
        <v>0.20000000000001705</v>
      </c>
      <c r="D75" s="10">
        <f t="shared" si="6"/>
        <v>32.600000000000009</v>
      </c>
      <c r="E75" s="10">
        <v>141.4</v>
      </c>
      <c r="F75" s="16" t="s">
        <v>97</v>
      </c>
      <c r="G75" s="16" t="s">
        <v>22</v>
      </c>
      <c r="H75" s="16" t="s">
        <v>142</v>
      </c>
      <c r="I75" s="16" t="s">
        <v>23</v>
      </c>
      <c r="J75" s="16" t="s">
        <v>124</v>
      </c>
      <c r="K75" s="16" t="s">
        <v>246</v>
      </c>
      <c r="L75" s="3"/>
      <c r="M75" s="3"/>
    </row>
    <row r="76" spans="1:13" ht="36" x14ac:dyDescent="0.45">
      <c r="A76" s="11">
        <v>72</v>
      </c>
      <c r="B76" s="11"/>
      <c r="C76" s="10">
        <f t="shared" si="5"/>
        <v>1.1999999999999886</v>
      </c>
      <c r="D76" s="10">
        <f t="shared" si="6"/>
        <v>33.799999999999997</v>
      </c>
      <c r="E76" s="10">
        <v>142.6</v>
      </c>
      <c r="F76" s="16" t="s">
        <v>102</v>
      </c>
      <c r="G76" s="16" t="s">
        <v>22</v>
      </c>
      <c r="H76" s="16" t="s">
        <v>143</v>
      </c>
      <c r="I76" s="16" t="s">
        <v>23</v>
      </c>
      <c r="J76" s="16"/>
      <c r="K76" s="16" t="s">
        <v>235</v>
      </c>
      <c r="L76" s="3"/>
      <c r="M76" s="3"/>
    </row>
    <row r="77" spans="1:13" ht="36" x14ac:dyDescent="0.45">
      <c r="A77" s="11">
        <v>73</v>
      </c>
      <c r="B77" s="11"/>
      <c r="C77" s="10">
        <f t="shared" si="5"/>
        <v>4.2000000000000171</v>
      </c>
      <c r="D77" s="10">
        <f t="shared" si="6"/>
        <v>38.000000000000014</v>
      </c>
      <c r="E77" s="10">
        <v>146.80000000000001</v>
      </c>
      <c r="F77" s="16" t="s">
        <v>21</v>
      </c>
      <c r="G77" s="16" t="s">
        <v>22</v>
      </c>
      <c r="H77" s="16" t="s">
        <v>142</v>
      </c>
      <c r="I77" s="16" t="s">
        <v>23</v>
      </c>
      <c r="J77" s="16" t="s">
        <v>21</v>
      </c>
      <c r="K77" s="16" t="s">
        <v>236</v>
      </c>
      <c r="L77" s="3" t="s">
        <v>21</v>
      </c>
      <c r="M77" s="3" t="s">
        <v>21</v>
      </c>
    </row>
    <row r="78" spans="1:13" x14ac:dyDescent="0.45">
      <c r="A78" s="11">
        <v>74</v>
      </c>
      <c r="B78" s="11" t="s">
        <v>21</v>
      </c>
      <c r="C78" s="10">
        <f t="shared" si="5"/>
        <v>2.5</v>
      </c>
      <c r="D78" s="10">
        <f t="shared" si="6"/>
        <v>40.500000000000014</v>
      </c>
      <c r="E78" s="10">
        <v>149.30000000000001</v>
      </c>
      <c r="F78" s="16" t="s">
        <v>64</v>
      </c>
      <c r="G78" s="16" t="s">
        <v>22</v>
      </c>
      <c r="H78" s="16" t="s">
        <v>146</v>
      </c>
      <c r="I78" s="16" t="s">
        <v>23</v>
      </c>
      <c r="J78" s="16" t="s">
        <v>65</v>
      </c>
      <c r="K78" s="16" t="s">
        <v>207</v>
      </c>
      <c r="L78" s="3" t="s">
        <v>21</v>
      </c>
      <c r="M78" s="3" t="s">
        <v>21</v>
      </c>
    </row>
    <row r="79" spans="1:13" x14ac:dyDescent="0.45">
      <c r="A79" s="11">
        <v>75</v>
      </c>
      <c r="B79" s="11"/>
      <c r="C79" s="10">
        <f t="shared" si="5"/>
        <v>0.89999999999997726</v>
      </c>
      <c r="D79" s="10">
        <f t="shared" si="6"/>
        <v>41.399999999999991</v>
      </c>
      <c r="E79" s="10">
        <v>150.19999999999999</v>
      </c>
      <c r="F79" s="16" t="s">
        <v>21</v>
      </c>
      <c r="G79" s="16" t="s">
        <v>24</v>
      </c>
      <c r="H79" s="16" t="s">
        <v>143</v>
      </c>
      <c r="I79" s="16" t="s">
        <v>21</v>
      </c>
      <c r="J79" s="16" t="s">
        <v>21</v>
      </c>
      <c r="K79" s="16" t="s">
        <v>237</v>
      </c>
      <c r="L79" s="3" t="s">
        <v>21</v>
      </c>
      <c r="M79" s="3" t="s">
        <v>21</v>
      </c>
    </row>
    <row r="80" spans="1:13" x14ac:dyDescent="0.45">
      <c r="A80" s="11">
        <v>76</v>
      </c>
      <c r="B80" s="11" t="s">
        <v>21</v>
      </c>
      <c r="C80" s="10">
        <f t="shared" si="5"/>
        <v>0.80000000000001137</v>
      </c>
      <c r="D80" s="10">
        <f t="shared" si="6"/>
        <v>42.2</v>
      </c>
      <c r="E80" s="10">
        <v>151</v>
      </c>
      <c r="F80" s="16" t="s">
        <v>21</v>
      </c>
      <c r="G80" s="16" t="s">
        <v>27</v>
      </c>
      <c r="H80" s="16" t="s">
        <v>142</v>
      </c>
      <c r="I80" s="16" t="s">
        <v>21</v>
      </c>
      <c r="J80" s="16" t="s">
        <v>21</v>
      </c>
      <c r="K80" s="16" t="s">
        <v>179</v>
      </c>
      <c r="L80" s="3" t="s">
        <v>21</v>
      </c>
      <c r="M80" s="3" t="s">
        <v>21</v>
      </c>
    </row>
    <row r="81" spans="1:13" x14ac:dyDescent="0.45">
      <c r="A81" s="11">
        <v>77</v>
      </c>
      <c r="B81" s="11" t="s">
        <v>21</v>
      </c>
      <c r="C81" s="10">
        <f t="shared" si="5"/>
        <v>0.59999999999999432</v>
      </c>
      <c r="D81" s="10">
        <f>C81+D80</f>
        <v>42.8</v>
      </c>
      <c r="E81" s="10">
        <v>151.6</v>
      </c>
      <c r="F81" s="16" t="s">
        <v>21</v>
      </c>
      <c r="G81" s="16" t="s">
        <v>25</v>
      </c>
      <c r="H81" s="16" t="s">
        <v>142</v>
      </c>
      <c r="I81" s="16" t="s">
        <v>21</v>
      </c>
      <c r="J81" s="16" t="s">
        <v>66</v>
      </c>
      <c r="K81" s="16" t="s">
        <v>103</v>
      </c>
      <c r="L81" s="3" t="s">
        <v>21</v>
      </c>
      <c r="M81" s="3" t="s">
        <v>21</v>
      </c>
    </row>
    <row r="82" spans="1:13" ht="36" x14ac:dyDescent="0.45">
      <c r="A82" s="9">
        <v>78</v>
      </c>
      <c r="B82" s="9" t="s">
        <v>304</v>
      </c>
      <c r="C82" s="8">
        <f t="shared" si="5"/>
        <v>2</v>
      </c>
      <c r="D82" s="8">
        <f>C82+D81</f>
        <v>44.8</v>
      </c>
      <c r="E82" s="8">
        <v>153.6</v>
      </c>
      <c r="F82" s="9" t="s">
        <v>108</v>
      </c>
      <c r="G82" s="9" t="s">
        <v>21</v>
      </c>
      <c r="H82" s="9" t="s">
        <v>49</v>
      </c>
      <c r="I82" s="9" t="s">
        <v>21</v>
      </c>
      <c r="J82" s="9" t="s">
        <v>21</v>
      </c>
      <c r="K82" s="9" t="s">
        <v>29</v>
      </c>
      <c r="L82" s="13">
        <v>45284.439072712426</v>
      </c>
      <c r="M82" s="13">
        <v>45284.678124999999</v>
      </c>
    </row>
    <row r="83" spans="1:13" x14ac:dyDescent="0.45">
      <c r="A83" s="11">
        <v>79</v>
      </c>
      <c r="B83" s="11" t="s">
        <v>21</v>
      </c>
      <c r="C83" s="10">
        <f t="shared" si="5"/>
        <v>9.9999999999994316E-2</v>
      </c>
      <c r="D83" s="10">
        <f>C83</f>
        <v>9.9999999999994316E-2</v>
      </c>
      <c r="E83" s="10">
        <v>153.69999999999999</v>
      </c>
      <c r="F83" s="16" t="s">
        <v>21</v>
      </c>
      <c r="G83" s="16" t="s">
        <v>22</v>
      </c>
      <c r="H83" s="16" t="s">
        <v>143</v>
      </c>
      <c r="I83" s="16" t="s">
        <v>23</v>
      </c>
      <c r="J83" s="16" t="s">
        <v>104</v>
      </c>
      <c r="K83" s="16" t="s">
        <v>192</v>
      </c>
      <c r="L83" s="3" t="s">
        <v>21</v>
      </c>
      <c r="M83" s="3" t="s">
        <v>21</v>
      </c>
    </row>
    <row r="84" spans="1:13" ht="72" x14ac:dyDescent="0.45">
      <c r="A84" s="11">
        <v>80</v>
      </c>
      <c r="B84" s="11" t="s">
        <v>21</v>
      </c>
      <c r="C84" s="10">
        <f t="shared" si="5"/>
        <v>6.5</v>
      </c>
      <c r="D84" s="10">
        <f>C84+D83</f>
        <v>6.5999999999999943</v>
      </c>
      <c r="E84" s="10">
        <v>160.19999999999999</v>
      </c>
      <c r="F84" s="16" t="s">
        <v>21</v>
      </c>
      <c r="G84" s="16" t="s">
        <v>22</v>
      </c>
      <c r="H84" s="16" t="s">
        <v>146</v>
      </c>
      <c r="I84" s="16" t="s">
        <v>23</v>
      </c>
      <c r="J84" s="16" t="s">
        <v>67</v>
      </c>
      <c r="K84" s="16" t="s">
        <v>238</v>
      </c>
      <c r="L84" s="3" t="s">
        <v>21</v>
      </c>
      <c r="M84" s="3" t="s">
        <v>21</v>
      </c>
    </row>
    <row r="85" spans="1:13" ht="36" x14ac:dyDescent="0.45">
      <c r="A85" s="11">
        <v>81</v>
      </c>
      <c r="B85" s="11"/>
      <c r="C85" s="10">
        <f t="shared" si="5"/>
        <v>5.1000000000000227</v>
      </c>
      <c r="D85" s="10">
        <f t="shared" ref="D85:D109" si="7">C85+D84</f>
        <v>11.700000000000017</v>
      </c>
      <c r="E85" s="10">
        <v>165.3</v>
      </c>
      <c r="F85" s="16" t="s">
        <v>123</v>
      </c>
      <c r="G85" s="16" t="s">
        <v>22</v>
      </c>
      <c r="H85" s="16" t="s">
        <v>146</v>
      </c>
      <c r="I85" s="16" t="s">
        <v>23</v>
      </c>
      <c r="J85" s="16" t="s">
        <v>120</v>
      </c>
      <c r="K85" s="16" t="s">
        <v>208</v>
      </c>
      <c r="L85" s="3"/>
      <c r="M85" s="3"/>
    </row>
    <row r="86" spans="1:13" ht="72" x14ac:dyDescent="0.45">
      <c r="A86" s="11">
        <v>82</v>
      </c>
      <c r="B86" s="11"/>
      <c r="C86" s="10">
        <f t="shared" si="5"/>
        <v>3.6999999999999886</v>
      </c>
      <c r="D86" s="10">
        <f t="shared" si="7"/>
        <v>15.400000000000006</v>
      </c>
      <c r="E86" s="10">
        <v>169</v>
      </c>
      <c r="F86" s="16"/>
      <c r="G86" s="16"/>
      <c r="H86" s="16"/>
      <c r="I86" s="16"/>
      <c r="J86" s="16" t="s">
        <v>120</v>
      </c>
      <c r="K86" s="16" t="s">
        <v>220</v>
      </c>
      <c r="L86" s="3"/>
      <c r="M86" s="3"/>
    </row>
    <row r="87" spans="1:13" x14ac:dyDescent="0.45">
      <c r="A87" s="11">
        <v>83</v>
      </c>
      <c r="B87" s="11"/>
      <c r="C87" s="10">
        <f t="shared" si="5"/>
        <v>1</v>
      </c>
      <c r="D87" s="10">
        <f t="shared" si="7"/>
        <v>16.400000000000006</v>
      </c>
      <c r="E87" s="10">
        <v>170</v>
      </c>
      <c r="F87" s="16"/>
      <c r="G87" s="16" t="s">
        <v>22</v>
      </c>
      <c r="H87" s="16" t="s">
        <v>143</v>
      </c>
      <c r="I87" s="16" t="s">
        <v>23</v>
      </c>
      <c r="J87" s="16"/>
      <c r="K87" s="16" t="s">
        <v>193</v>
      </c>
      <c r="L87" s="3"/>
      <c r="M87" s="3"/>
    </row>
    <row r="88" spans="1:13" x14ac:dyDescent="0.45">
      <c r="A88" s="11">
        <v>84</v>
      </c>
      <c r="B88" s="11"/>
      <c r="C88" s="10">
        <f t="shared" si="5"/>
        <v>0.5</v>
      </c>
      <c r="D88" s="10">
        <f t="shared" si="7"/>
        <v>16.900000000000006</v>
      </c>
      <c r="E88" s="10">
        <v>170.5</v>
      </c>
      <c r="F88" s="16"/>
      <c r="G88" s="16" t="s">
        <v>22</v>
      </c>
      <c r="H88" s="16" t="s">
        <v>142</v>
      </c>
      <c r="I88" s="16"/>
      <c r="J88" s="16"/>
      <c r="K88" s="16" t="s">
        <v>221</v>
      </c>
      <c r="L88" s="3"/>
      <c r="M88" s="3"/>
    </row>
    <row r="89" spans="1:13" ht="54" x14ac:dyDescent="0.45">
      <c r="A89" s="11">
        <v>85</v>
      </c>
      <c r="B89" s="11"/>
      <c r="C89" s="10">
        <f t="shared" si="5"/>
        <v>0.80000000000001137</v>
      </c>
      <c r="D89" s="10">
        <f t="shared" si="7"/>
        <v>17.700000000000017</v>
      </c>
      <c r="E89" s="10">
        <v>171.3</v>
      </c>
      <c r="F89" s="16" t="s">
        <v>105</v>
      </c>
      <c r="G89" s="16" t="s">
        <v>22</v>
      </c>
      <c r="H89" s="16" t="s">
        <v>143</v>
      </c>
      <c r="I89" s="16" t="s">
        <v>23</v>
      </c>
      <c r="J89" s="16" t="s">
        <v>120</v>
      </c>
      <c r="K89" s="16" t="s">
        <v>240</v>
      </c>
      <c r="L89" s="3"/>
      <c r="M89" s="3"/>
    </row>
    <row r="90" spans="1:13" ht="36" x14ac:dyDescent="0.45">
      <c r="A90" s="11">
        <v>86</v>
      </c>
      <c r="B90" s="11"/>
      <c r="C90" s="10">
        <f t="shared" si="5"/>
        <v>2</v>
      </c>
      <c r="D90" s="10">
        <f t="shared" si="7"/>
        <v>19.700000000000017</v>
      </c>
      <c r="E90" s="10">
        <v>173.3</v>
      </c>
      <c r="F90" s="11" t="s">
        <v>106</v>
      </c>
      <c r="G90" s="11" t="s">
        <v>22</v>
      </c>
      <c r="H90" s="11" t="s">
        <v>142</v>
      </c>
      <c r="I90" s="16" t="s">
        <v>23</v>
      </c>
      <c r="J90" s="11" t="s">
        <v>120</v>
      </c>
      <c r="K90" s="11" t="s">
        <v>239</v>
      </c>
      <c r="L90" s="12"/>
      <c r="M90" s="12"/>
    </row>
    <row r="91" spans="1:13" x14ac:dyDescent="0.45">
      <c r="A91" s="11">
        <v>87</v>
      </c>
      <c r="B91" s="11" t="s">
        <v>21</v>
      </c>
      <c r="C91" s="10">
        <f t="shared" si="5"/>
        <v>5.7999999999999829</v>
      </c>
      <c r="D91" s="10">
        <f t="shared" si="7"/>
        <v>25.5</v>
      </c>
      <c r="E91" s="10">
        <v>179.1</v>
      </c>
      <c r="F91" s="16" t="s">
        <v>21</v>
      </c>
      <c r="G91" s="16" t="s">
        <v>22</v>
      </c>
      <c r="H91" s="16" t="s">
        <v>142</v>
      </c>
      <c r="I91" s="16" t="s">
        <v>21</v>
      </c>
      <c r="J91" s="16" t="s">
        <v>21</v>
      </c>
      <c r="K91" s="16" t="s">
        <v>194</v>
      </c>
      <c r="L91" s="3" t="s">
        <v>21</v>
      </c>
      <c r="M91" s="3" t="s">
        <v>21</v>
      </c>
    </row>
    <row r="92" spans="1:13" x14ac:dyDescent="0.45">
      <c r="A92" s="11">
        <v>88</v>
      </c>
      <c r="B92" s="11" t="s">
        <v>21</v>
      </c>
      <c r="C92" s="10">
        <f t="shared" si="5"/>
        <v>0</v>
      </c>
      <c r="D92" s="10">
        <f t="shared" si="7"/>
        <v>25.5</v>
      </c>
      <c r="E92" s="10">
        <v>179.1</v>
      </c>
      <c r="F92" s="16" t="s">
        <v>21</v>
      </c>
      <c r="G92" s="16" t="s">
        <v>26</v>
      </c>
      <c r="H92" s="16" t="s">
        <v>142</v>
      </c>
      <c r="I92" s="16" t="s">
        <v>21</v>
      </c>
      <c r="J92" s="16" t="s">
        <v>21</v>
      </c>
      <c r="K92" s="16" t="s">
        <v>195</v>
      </c>
      <c r="L92" s="3" t="s">
        <v>21</v>
      </c>
      <c r="M92" s="3" t="s">
        <v>21</v>
      </c>
    </row>
    <row r="93" spans="1:13" x14ac:dyDescent="0.45">
      <c r="A93" s="11">
        <v>89</v>
      </c>
      <c r="B93" s="11" t="s">
        <v>21</v>
      </c>
      <c r="C93" s="10">
        <f t="shared" si="5"/>
        <v>0.70000000000001705</v>
      </c>
      <c r="D93" s="10">
        <f t="shared" si="7"/>
        <v>26.200000000000017</v>
      </c>
      <c r="E93" s="10">
        <v>179.8</v>
      </c>
      <c r="F93" s="16" t="s">
        <v>21</v>
      </c>
      <c r="G93" s="16" t="s">
        <v>25</v>
      </c>
      <c r="H93" s="16" t="s">
        <v>143</v>
      </c>
      <c r="I93" s="16" t="s">
        <v>21</v>
      </c>
      <c r="J93" s="16" t="s">
        <v>21</v>
      </c>
      <c r="K93" s="16" t="s">
        <v>196</v>
      </c>
      <c r="L93" s="3" t="s">
        <v>21</v>
      </c>
      <c r="M93" s="3" t="s">
        <v>21</v>
      </c>
    </row>
    <row r="94" spans="1:13" x14ac:dyDescent="0.45">
      <c r="A94" s="11">
        <v>90</v>
      </c>
      <c r="B94" s="11" t="s">
        <v>21</v>
      </c>
      <c r="C94" s="10">
        <f t="shared" si="5"/>
        <v>9.9999999999994316E-2</v>
      </c>
      <c r="D94" s="10">
        <f t="shared" si="7"/>
        <v>26.300000000000011</v>
      </c>
      <c r="E94" s="10">
        <v>179.9</v>
      </c>
      <c r="F94" s="16" t="s">
        <v>21</v>
      </c>
      <c r="G94" s="16" t="s">
        <v>22</v>
      </c>
      <c r="H94" s="16" t="s">
        <v>146</v>
      </c>
      <c r="I94" s="16" t="s">
        <v>23</v>
      </c>
      <c r="J94" s="16" t="s">
        <v>21</v>
      </c>
      <c r="K94" s="16" t="s">
        <v>107</v>
      </c>
      <c r="L94" s="3" t="s">
        <v>21</v>
      </c>
      <c r="M94" s="3" t="s">
        <v>21</v>
      </c>
    </row>
    <row r="95" spans="1:13" x14ac:dyDescent="0.45">
      <c r="A95" s="11">
        <v>91</v>
      </c>
      <c r="B95" s="11" t="s">
        <v>21</v>
      </c>
      <c r="C95" s="10">
        <f t="shared" si="5"/>
        <v>3.7999999999999829</v>
      </c>
      <c r="D95" s="10">
        <f t="shared" si="7"/>
        <v>30.099999999999994</v>
      </c>
      <c r="E95" s="10">
        <v>183.7</v>
      </c>
      <c r="F95" s="16" t="s">
        <v>68</v>
      </c>
      <c r="G95" s="16" t="s">
        <v>22</v>
      </c>
      <c r="H95" s="16" t="s">
        <v>143</v>
      </c>
      <c r="I95" s="16" t="s">
        <v>23</v>
      </c>
      <c r="J95" s="16" t="s">
        <v>69</v>
      </c>
      <c r="K95" s="16" t="s">
        <v>118</v>
      </c>
      <c r="L95" s="3" t="s">
        <v>21</v>
      </c>
      <c r="M95" s="3" t="s">
        <v>21</v>
      </c>
    </row>
    <row r="96" spans="1:13" ht="54" x14ac:dyDescent="0.45">
      <c r="A96" s="11">
        <v>92</v>
      </c>
      <c r="B96" s="11"/>
      <c r="C96" s="10">
        <f t="shared" si="5"/>
        <v>0.70000000000001705</v>
      </c>
      <c r="D96" s="10">
        <f t="shared" si="7"/>
        <v>30.800000000000011</v>
      </c>
      <c r="E96" s="10">
        <v>184.4</v>
      </c>
      <c r="F96" s="16"/>
      <c r="G96" s="16"/>
      <c r="H96" s="16"/>
      <c r="I96" s="16"/>
      <c r="J96" s="16" t="s">
        <v>69</v>
      </c>
      <c r="K96" s="16" t="s">
        <v>241</v>
      </c>
      <c r="L96" s="3"/>
      <c r="M96" s="3"/>
    </row>
    <row r="97" spans="1:13" x14ac:dyDescent="0.45">
      <c r="A97" s="11">
        <v>93</v>
      </c>
      <c r="B97" s="11"/>
      <c r="C97" s="10">
        <f t="shared" si="5"/>
        <v>4.4000000000000057</v>
      </c>
      <c r="D97" s="10">
        <f t="shared" si="7"/>
        <v>35.200000000000017</v>
      </c>
      <c r="E97" s="10">
        <v>188.8</v>
      </c>
      <c r="F97" s="16" t="s">
        <v>115</v>
      </c>
      <c r="G97" s="16" t="s">
        <v>22</v>
      </c>
      <c r="H97" s="16" t="s">
        <v>146</v>
      </c>
      <c r="I97" s="16" t="s">
        <v>23</v>
      </c>
      <c r="J97" s="16" t="s">
        <v>163</v>
      </c>
      <c r="K97" s="16" t="s">
        <v>116</v>
      </c>
      <c r="L97" s="3"/>
      <c r="M97" s="3"/>
    </row>
    <row r="98" spans="1:13" x14ac:dyDescent="0.45">
      <c r="A98" s="11">
        <v>94</v>
      </c>
      <c r="B98" s="11" t="s">
        <v>21</v>
      </c>
      <c r="C98" s="10">
        <f t="shared" si="5"/>
        <v>0.19999999999998863</v>
      </c>
      <c r="D98" s="10">
        <f t="shared" si="7"/>
        <v>35.400000000000006</v>
      </c>
      <c r="E98" s="10">
        <v>189</v>
      </c>
      <c r="F98" s="16" t="s">
        <v>70</v>
      </c>
      <c r="G98" s="16" t="s">
        <v>22</v>
      </c>
      <c r="H98" s="16" t="s">
        <v>142</v>
      </c>
      <c r="I98" s="16" t="s">
        <v>23</v>
      </c>
      <c r="J98" s="16" t="s">
        <v>71</v>
      </c>
      <c r="K98" s="16" t="s">
        <v>197</v>
      </c>
      <c r="L98" s="3" t="s">
        <v>21</v>
      </c>
      <c r="M98" s="3" t="s">
        <v>21</v>
      </c>
    </row>
    <row r="99" spans="1:13" x14ac:dyDescent="0.45">
      <c r="A99" s="11">
        <v>95</v>
      </c>
      <c r="B99" s="11" t="s">
        <v>21</v>
      </c>
      <c r="C99" s="10">
        <f t="shared" si="5"/>
        <v>1.5999999999999943</v>
      </c>
      <c r="D99" s="10">
        <f t="shared" si="7"/>
        <v>37</v>
      </c>
      <c r="E99" s="10">
        <v>190.6</v>
      </c>
      <c r="F99" s="16" t="s">
        <v>72</v>
      </c>
      <c r="G99" s="16" t="s">
        <v>56</v>
      </c>
      <c r="H99" s="16" t="s">
        <v>142</v>
      </c>
      <c r="I99" s="16" t="s">
        <v>23</v>
      </c>
      <c r="J99" s="16" t="s">
        <v>71</v>
      </c>
      <c r="K99" s="16" t="s">
        <v>198</v>
      </c>
      <c r="L99" s="3" t="s">
        <v>21</v>
      </c>
      <c r="M99" s="3" t="s">
        <v>21</v>
      </c>
    </row>
    <row r="100" spans="1:13" x14ac:dyDescent="0.45">
      <c r="A100" s="11">
        <v>96</v>
      </c>
      <c r="B100" s="11" t="s">
        <v>21</v>
      </c>
      <c r="C100" s="10">
        <f t="shared" si="5"/>
        <v>1.5999999999999943</v>
      </c>
      <c r="D100" s="10">
        <f t="shared" si="7"/>
        <v>38.599999999999994</v>
      </c>
      <c r="E100" s="10">
        <v>192.2</v>
      </c>
      <c r="F100" s="16" t="s">
        <v>73</v>
      </c>
      <c r="G100" s="16" t="s">
        <v>22</v>
      </c>
      <c r="H100" s="16" t="s">
        <v>146</v>
      </c>
      <c r="I100" s="16" t="s">
        <v>23</v>
      </c>
      <c r="J100" s="16" t="s">
        <v>21</v>
      </c>
      <c r="K100" s="16" t="s">
        <v>119</v>
      </c>
      <c r="L100" s="3" t="s">
        <v>21</v>
      </c>
      <c r="M100" s="3" t="s">
        <v>21</v>
      </c>
    </row>
    <row r="101" spans="1:13" x14ac:dyDescent="0.45">
      <c r="A101" s="11">
        <v>97</v>
      </c>
      <c r="B101" s="11" t="s">
        <v>21</v>
      </c>
      <c r="C101" s="10">
        <f t="shared" si="5"/>
        <v>0.80000000000001137</v>
      </c>
      <c r="D101" s="10">
        <f t="shared" si="7"/>
        <v>39.400000000000006</v>
      </c>
      <c r="E101" s="10">
        <v>193</v>
      </c>
      <c r="F101" s="16" t="s">
        <v>74</v>
      </c>
      <c r="G101" s="16" t="s">
        <v>22</v>
      </c>
      <c r="H101" s="16" t="s">
        <v>142</v>
      </c>
      <c r="I101" s="16" t="s">
        <v>23</v>
      </c>
      <c r="J101" s="16" t="s">
        <v>75</v>
      </c>
      <c r="K101" s="16" t="s">
        <v>199</v>
      </c>
      <c r="L101" s="3" t="s">
        <v>21</v>
      </c>
      <c r="M101" s="3" t="s">
        <v>21</v>
      </c>
    </row>
    <row r="102" spans="1:13" x14ac:dyDescent="0.45">
      <c r="A102" s="11">
        <v>98</v>
      </c>
      <c r="B102" s="11" t="s">
        <v>21</v>
      </c>
      <c r="C102" s="10">
        <f t="shared" si="5"/>
        <v>1.4000000000000057</v>
      </c>
      <c r="D102" s="10">
        <f t="shared" si="7"/>
        <v>40.800000000000011</v>
      </c>
      <c r="E102" s="10">
        <v>194.4</v>
      </c>
      <c r="F102" s="16" t="s">
        <v>76</v>
      </c>
      <c r="G102" s="16" t="s">
        <v>22</v>
      </c>
      <c r="H102" s="16" t="s">
        <v>143</v>
      </c>
      <c r="I102" s="16" t="s">
        <v>23</v>
      </c>
      <c r="J102" s="16" t="s">
        <v>21</v>
      </c>
      <c r="K102" s="16"/>
      <c r="L102" s="3" t="s">
        <v>21</v>
      </c>
      <c r="M102" s="3" t="s">
        <v>21</v>
      </c>
    </row>
    <row r="103" spans="1:13" x14ac:dyDescent="0.45">
      <c r="A103" s="11">
        <v>99</v>
      </c>
      <c r="B103" s="11"/>
      <c r="C103" s="10">
        <f t="shared" si="5"/>
        <v>1.6999999999999886</v>
      </c>
      <c r="D103" s="10">
        <f t="shared" si="7"/>
        <v>42.5</v>
      </c>
      <c r="E103" s="10">
        <v>196.1</v>
      </c>
      <c r="F103" s="16" t="s">
        <v>77</v>
      </c>
      <c r="G103" s="16" t="s">
        <v>22</v>
      </c>
      <c r="H103" s="16" t="s">
        <v>143</v>
      </c>
      <c r="I103" s="16" t="s">
        <v>23</v>
      </c>
      <c r="J103" s="16" t="s">
        <v>21</v>
      </c>
      <c r="K103" s="16"/>
      <c r="L103" s="3" t="s">
        <v>21</v>
      </c>
      <c r="M103" s="3" t="s">
        <v>21</v>
      </c>
    </row>
    <row r="104" spans="1:13" x14ac:dyDescent="0.45">
      <c r="A104" s="11">
        <v>100</v>
      </c>
      <c r="B104" s="11" t="s">
        <v>21</v>
      </c>
      <c r="C104" s="10">
        <f t="shared" si="5"/>
        <v>1.5</v>
      </c>
      <c r="D104" s="10">
        <f t="shared" si="7"/>
        <v>44</v>
      </c>
      <c r="E104" s="10">
        <v>197.6</v>
      </c>
      <c r="F104" s="16" t="s">
        <v>21</v>
      </c>
      <c r="G104" s="16" t="s">
        <v>22</v>
      </c>
      <c r="H104" s="16" t="s">
        <v>143</v>
      </c>
      <c r="I104" s="16" t="s">
        <v>23</v>
      </c>
      <c r="J104" s="16" t="s">
        <v>21</v>
      </c>
      <c r="K104" s="16" t="s">
        <v>200</v>
      </c>
      <c r="L104" s="3" t="s">
        <v>21</v>
      </c>
      <c r="M104" s="3" t="s">
        <v>21</v>
      </c>
    </row>
    <row r="105" spans="1:13" ht="36" x14ac:dyDescent="0.45">
      <c r="A105" s="11">
        <v>101</v>
      </c>
      <c r="B105" s="11" t="s">
        <v>21</v>
      </c>
      <c r="C105" s="10">
        <f t="shared" si="5"/>
        <v>2.2000000000000171</v>
      </c>
      <c r="D105" s="10">
        <f t="shared" si="7"/>
        <v>46.200000000000017</v>
      </c>
      <c r="E105" s="10">
        <v>199.8</v>
      </c>
      <c r="F105" s="16" t="s">
        <v>21</v>
      </c>
      <c r="G105" s="16" t="s">
        <v>22</v>
      </c>
      <c r="H105" s="16" t="s">
        <v>142</v>
      </c>
      <c r="I105" s="16" t="s">
        <v>23</v>
      </c>
      <c r="J105" s="16" t="s">
        <v>78</v>
      </c>
      <c r="K105" s="16" t="s">
        <v>201</v>
      </c>
      <c r="L105" s="3" t="s">
        <v>21</v>
      </c>
      <c r="M105" s="3" t="s">
        <v>21</v>
      </c>
    </row>
    <row r="106" spans="1:13" x14ac:dyDescent="0.45">
      <c r="A106" s="11">
        <v>102</v>
      </c>
      <c r="B106" s="11" t="s">
        <v>21</v>
      </c>
      <c r="C106" s="10">
        <f t="shared" si="5"/>
        <v>0.5</v>
      </c>
      <c r="D106" s="10">
        <f t="shared" si="7"/>
        <v>46.700000000000017</v>
      </c>
      <c r="E106" s="10">
        <v>200.3</v>
      </c>
      <c r="F106" s="16" t="s">
        <v>21</v>
      </c>
      <c r="G106" s="16" t="s">
        <v>26</v>
      </c>
      <c r="H106" s="16" t="s">
        <v>142</v>
      </c>
      <c r="I106" s="16"/>
      <c r="J106" s="16" t="s">
        <v>21</v>
      </c>
      <c r="K106" s="16" t="s">
        <v>202</v>
      </c>
      <c r="L106" s="3" t="s">
        <v>21</v>
      </c>
      <c r="M106" s="3" t="s">
        <v>21</v>
      </c>
    </row>
    <row r="107" spans="1:13" x14ac:dyDescent="0.45">
      <c r="A107" s="11">
        <v>103</v>
      </c>
      <c r="B107" s="11" t="s">
        <v>21</v>
      </c>
      <c r="C107" s="10">
        <f t="shared" si="5"/>
        <v>0</v>
      </c>
      <c r="D107" s="10">
        <f t="shared" si="7"/>
        <v>46.700000000000017</v>
      </c>
      <c r="E107" s="10">
        <v>200.3</v>
      </c>
      <c r="F107" s="16" t="s">
        <v>21</v>
      </c>
      <c r="G107" s="16" t="s">
        <v>22</v>
      </c>
      <c r="H107" s="16" t="s">
        <v>142</v>
      </c>
      <c r="I107" s="16"/>
      <c r="J107" s="16" t="s">
        <v>21</v>
      </c>
      <c r="K107" s="16"/>
      <c r="L107" s="3" t="s">
        <v>21</v>
      </c>
      <c r="M107" s="3" t="s">
        <v>21</v>
      </c>
    </row>
    <row r="108" spans="1:13" x14ac:dyDescent="0.45">
      <c r="A108" s="11">
        <v>104</v>
      </c>
      <c r="B108" s="11" t="s">
        <v>21</v>
      </c>
      <c r="C108" s="10">
        <f t="shared" si="5"/>
        <v>9.9999999999994316E-2</v>
      </c>
      <c r="D108" s="10">
        <f t="shared" si="7"/>
        <v>46.800000000000011</v>
      </c>
      <c r="E108" s="10">
        <v>200.4</v>
      </c>
      <c r="F108" s="16" t="s">
        <v>21</v>
      </c>
      <c r="G108" s="16" t="s">
        <v>22</v>
      </c>
      <c r="H108" s="16" t="s">
        <v>142</v>
      </c>
      <c r="I108" s="16"/>
      <c r="J108" s="16" t="s">
        <v>145</v>
      </c>
      <c r="K108" s="16"/>
      <c r="L108" s="3" t="s">
        <v>21</v>
      </c>
      <c r="M108" s="3" t="s">
        <v>21</v>
      </c>
    </row>
    <row r="109" spans="1:13" ht="36" x14ac:dyDescent="0.45">
      <c r="A109" s="9">
        <v>105</v>
      </c>
      <c r="B109" s="9" t="s">
        <v>110</v>
      </c>
      <c r="C109" s="8">
        <f t="shared" si="5"/>
        <v>0</v>
      </c>
      <c r="D109" s="8">
        <f t="shared" si="7"/>
        <v>46.800000000000011</v>
      </c>
      <c r="E109" s="8">
        <v>200.4</v>
      </c>
      <c r="F109" s="9" t="s">
        <v>79</v>
      </c>
      <c r="G109" s="9" t="s">
        <v>21</v>
      </c>
      <c r="H109" s="9" t="s">
        <v>80</v>
      </c>
      <c r="I109" s="9" t="s">
        <v>21</v>
      </c>
      <c r="J109" s="9" t="s">
        <v>21</v>
      </c>
      <c r="K109" s="9" t="s">
        <v>29</v>
      </c>
      <c r="L109" s="13">
        <v>45284.49544526144</v>
      </c>
      <c r="M109" s="13">
        <v>45284.8125</v>
      </c>
    </row>
    <row r="110" spans="1:13" x14ac:dyDescent="0.45">
      <c r="A110" s="11"/>
      <c r="B110" s="11"/>
      <c r="C110" s="10">
        <f>SUM(C5:C109)</f>
        <v>200.4</v>
      </c>
      <c r="D110" s="10">
        <f>SUM(D33,D52,D82,D109)</f>
        <v>200.4</v>
      </c>
      <c r="E110" s="10">
        <f>E109</f>
        <v>200.4</v>
      </c>
      <c r="F110" s="16"/>
      <c r="G110" s="16"/>
      <c r="H110" s="16"/>
      <c r="I110" s="16"/>
      <c r="J110" s="16"/>
      <c r="K110" s="16"/>
      <c r="L110" s="3"/>
      <c r="M110" s="3"/>
    </row>
    <row r="111" spans="1:13" x14ac:dyDescent="0.45">
      <c r="A111" s="11"/>
      <c r="B111" s="11"/>
      <c r="C111" s="10"/>
      <c r="D111" s="10"/>
      <c r="E111" s="10"/>
      <c r="F111" s="16"/>
      <c r="G111" s="16"/>
      <c r="H111" s="16"/>
      <c r="I111" s="16"/>
      <c r="J111" s="16"/>
      <c r="K111" s="16"/>
      <c r="L111" s="3"/>
      <c r="M111" s="3"/>
    </row>
    <row r="112" spans="1:13" x14ac:dyDescent="0.45">
      <c r="A112" s="11"/>
      <c r="B112" s="11"/>
      <c r="C112" s="10"/>
      <c r="D112" s="10"/>
      <c r="E112" s="10"/>
      <c r="F112" s="5" t="s">
        <v>328</v>
      </c>
      <c r="G112" s="16"/>
      <c r="H112" s="16"/>
      <c r="I112" s="16"/>
      <c r="J112" s="16"/>
      <c r="K112" s="16"/>
      <c r="L112" s="3"/>
      <c r="M112" s="3"/>
    </row>
    <row r="113" spans="1:13" x14ac:dyDescent="0.45">
      <c r="A113" s="11"/>
      <c r="B113" s="11"/>
      <c r="C113" s="11"/>
      <c r="D113" s="15"/>
      <c r="E113" s="15"/>
      <c r="F113" s="26" t="s">
        <v>329</v>
      </c>
      <c r="G113" s="5"/>
      <c r="H113" s="5"/>
      <c r="I113" s="5"/>
      <c r="J113" s="5"/>
      <c r="K113" s="5"/>
      <c r="L113" s="6"/>
      <c r="M113" s="6"/>
    </row>
    <row r="114" spans="1:13" x14ac:dyDescent="0.45">
      <c r="A114" s="11"/>
      <c r="B114" s="11"/>
      <c r="C114" s="11"/>
      <c r="D114" s="15"/>
      <c r="E114" s="15"/>
      <c r="F114" s="5" t="s">
        <v>28</v>
      </c>
      <c r="G114" s="5"/>
      <c r="H114" s="5"/>
      <c r="I114" s="5"/>
      <c r="J114" s="5"/>
      <c r="K114" s="5"/>
      <c r="L114" s="5"/>
      <c r="M114" s="5"/>
    </row>
    <row r="115" spans="1:13" x14ac:dyDescent="0.45">
      <c r="A115" s="11"/>
      <c r="B115" s="11"/>
      <c r="C115" s="11"/>
      <c r="D115" s="15"/>
      <c r="E115" s="15"/>
      <c r="F115" s="7" t="s">
        <v>319</v>
      </c>
      <c r="G115" s="5"/>
      <c r="H115" s="5"/>
      <c r="I115" s="5"/>
      <c r="J115" s="5"/>
      <c r="K115" s="5"/>
      <c r="L115" s="5"/>
      <c r="M115" s="5"/>
    </row>
    <row r="116" spans="1:13" x14ac:dyDescent="0.45">
      <c r="A116" s="16"/>
      <c r="B116" s="16"/>
      <c r="C116" s="16"/>
      <c r="D116" s="4"/>
      <c r="E116" s="4"/>
      <c r="F116" s="24" t="s">
        <v>320</v>
      </c>
      <c r="G116" s="5"/>
      <c r="H116" s="5"/>
      <c r="I116" s="5"/>
      <c r="J116" s="5"/>
      <c r="K116" s="5"/>
      <c r="L116" s="6"/>
      <c r="M116" s="6"/>
    </row>
    <row r="117" spans="1:13" x14ac:dyDescent="0.45">
      <c r="A117" s="16"/>
      <c r="B117" s="16"/>
      <c r="C117" s="16"/>
      <c r="D117" s="4"/>
      <c r="E117" s="4"/>
      <c r="F117" s="5"/>
      <c r="G117" s="5"/>
      <c r="H117" s="5"/>
      <c r="I117" s="5"/>
      <c r="J117" s="5"/>
      <c r="K117" s="5"/>
      <c r="L117" s="6"/>
      <c r="M117" s="6"/>
    </row>
    <row r="118" spans="1:13" x14ac:dyDescent="0.45">
      <c r="A118" s="16"/>
      <c r="B118" s="16"/>
      <c r="C118" s="16"/>
      <c r="D118" s="4"/>
      <c r="E118" s="4"/>
      <c r="F118" s="5"/>
      <c r="G118" s="5"/>
      <c r="H118" s="5"/>
      <c r="I118" s="5"/>
      <c r="J118" s="5"/>
      <c r="K118" s="5"/>
      <c r="L118" s="6"/>
      <c r="M118" s="6"/>
    </row>
  </sheetData>
  <autoFilter ref="A4:M118" xr:uid="{00000000-0009-0000-0000-000000000000}"/>
  <mergeCells count="4">
    <mergeCell ref="B1:C1"/>
    <mergeCell ref="F1:G1"/>
    <mergeCell ref="B2:C2"/>
    <mergeCell ref="F2:G2"/>
  </mergeCells>
  <phoneticPr fontId="1"/>
  <hyperlinks>
    <hyperlink ref="F113" r:id="rId1" xr:uid="{00000000-0004-0000-0000-000000000000}"/>
  </hyperlinks>
  <pageMargins left="0.7" right="0.7" top="0.75" bottom="0.75" header="0.3" footer="0.3"/>
  <pageSetup paperSize="9" scale="82" orientation="landscape" horizontalDpi="4294967293" vertic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16"/>
  <sheetViews>
    <sheetView topLeftCell="A71" zoomScaleNormal="100" zoomScaleSheetLayoutView="100" workbookViewId="0">
      <selection activeCell="F110" sqref="F110:F113"/>
    </sheetView>
  </sheetViews>
  <sheetFormatPr defaultColWidth="8.5" defaultRowHeight="18" x14ac:dyDescent="0.45"/>
  <cols>
    <col min="1" max="1" width="5.19921875" style="1" bestFit="1" customWidth="1"/>
    <col min="2" max="2" width="6.3984375" style="1" customWidth="1"/>
    <col min="3" max="3" width="6.59765625" style="1" bestFit="1" customWidth="1"/>
    <col min="4" max="4" width="7.09765625" style="1" customWidth="1"/>
    <col min="5" max="5" width="7.69921875" style="1" bestFit="1" customWidth="1"/>
    <col min="6" max="6" width="42.3984375" style="1" bestFit="1" customWidth="1"/>
    <col min="7" max="7" width="5" style="1" bestFit="1" customWidth="1"/>
    <col min="8" max="8" width="8.3984375" style="1" customWidth="1"/>
    <col min="9" max="9" width="4.09765625" style="1" bestFit="1" customWidth="1"/>
    <col min="10" max="10" width="11.8984375" style="1" customWidth="1"/>
    <col min="11" max="11" width="48.09765625" style="1" customWidth="1"/>
    <col min="12" max="13" width="8.8984375" style="1" bestFit="1" customWidth="1"/>
    <col min="14" max="14" width="2.5" style="1" customWidth="1"/>
    <col min="15" max="16384" width="8.5" style="1"/>
  </cols>
  <sheetData>
    <row r="1" spans="1:13" ht="15.9" customHeight="1" x14ac:dyDescent="0.45">
      <c r="A1" s="17" t="s">
        <v>0</v>
      </c>
      <c r="B1" s="27" t="s">
        <v>1</v>
      </c>
      <c r="C1" s="27"/>
      <c r="D1" s="17" t="s">
        <v>2</v>
      </c>
      <c r="E1" s="17" t="s">
        <v>3</v>
      </c>
      <c r="F1" s="27" t="s">
        <v>248</v>
      </c>
      <c r="G1" s="27"/>
      <c r="H1" s="17" t="s">
        <v>5</v>
      </c>
    </row>
    <row r="2" spans="1:13" x14ac:dyDescent="0.45">
      <c r="A2" s="17" t="s">
        <v>249</v>
      </c>
      <c r="B2" s="30">
        <v>45268</v>
      </c>
      <c r="C2" s="31"/>
      <c r="D2" s="14">
        <v>45284</v>
      </c>
      <c r="E2" s="17">
        <v>200</v>
      </c>
      <c r="F2" s="27" t="s">
        <v>109</v>
      </c>
      <c r="G2" s="27"/>
      <c r="H2" s="2">
        <v>0.25</v>
      </c>
    </row>
    <row r="4" spans="1:13" x14ac:dyDescent="0.45">
      <c r="A4" s="17" t="s">
        <v>250</v>
      </c>
      <c r="B4" s="17" t="s">
        <v>251</v>
      </c>
      <c r="C4" s="17" t="s">
        <v>8</v>
      </c>
      <c r="D4" s="17" t="s">
        <v>252</v>
      </c>
      <c r="E4" s="17" t="s">
        <v>253</v>
      </c>
      <c r="F4" s="17" t="s">
        <v>254</v>
      </c>
      <c r="G4" s="17" t="s">
        <v>255</v>
      </c>
      <c r="H4" s="17" t="s">
        <v>256</v>
      </c>
      <c r="I4" s="17" t="s">
        <v>257</v>
      </c>
      <c r="J4" s="17" t="s">
        <v>258</v>
      </c>
      <c r="K4" s="17" t="s">
        <v>259</v>
      </c>
      <c r="L4" s="17" t="s">
        <v>260</v>
      </c>
      <c r="M4" s="17" t="s">
        <v>261</v>
      </c>
    </row>
    <row r="5" spans="1:13" ht="36" x14ac:dyDescent="0.45">
      <c r="A5" s="9">
        <v>1</v>
      </c>
      <c r="B5" s="9" t="s">
        <v>19</v>
      </c>
      <c r="C5" s="8">
        <v>0</v>
      </c>
      <c r="D5" s="8">
        <v>0</v>
      </c>
      <c r="E5" s="8">
        <v>0</v>
      </c>
      <c r="F5" s="9" t="s">
        <v>20</v>
      </c>
      <c r="G5" s="9" t="s">
        <v>21</v>
      </c>
      <c r="H5" s="9" t="s">
        <v>262</v>
      </c>
      <c r="I5" s="9" t="s">
        <v>21</v>
      </c>
      <c r="J5" s="9" t="s">
        <v>263</v>
      </c>
      <c r="K5" s="9" t="s">
        <v>111</v>
      </c>
      <c r="L5" s="13">
        <v>45284.25</v>
      </c>
      <c r="M5" s="13">
        <v>45284.270833333336</v>
      </c>
    </row>
    <row r="6" spans="1:13" ht="36" x14ac:dyDescent="0.45">
      <c r="A6" s="17">
        <v>2</v>
      </c>
      <c r="B6" s="17" t="s">
        <v>21</v>
      </c>
      <c r="C6" s="22">
        <f>E6-E5</f>
        <v>1.87</v>
      </c>
      <c r="D6" s="22">
        <f>C6</f>
        <v>1.87</v>
      </c>
      <c r="E6" s="22">
        <v>1.87</v>
      </c>
      <c r="F6" s="17" t="s">
        <v>21</v>
      </c>
      <c r="G6" s="17" t="s">
        <v>26</v>
      </c>
      <c r="H6" s="17" t="s">
        <v>142</v>
      </c>
      <c r="I6" s="17" t="s">
        <v>21</v>
      </c>
      <c r="J6" s="17" t="s">
        <v>81</v>
      </c>
      <c r="K6" s="17" t="s">
        <v>112</v>
      </c>
      <c r="L6" s="3" t="s">
        <v>21</v>
      </c>
      <c r="M6" s="3" t="s">
        <v>21</v>
      </c>
    </row>
    <row r="7" spans="1:13" x14ac:dyDescent="0.45">
      <c r="A7" s="17">
        <v>3</v>
      </c>
      <c r="B7" s="17" t="s">
        <v>21</v>
      </c>
      <c r="C7" s="22">
        <f t="shared" ref="C7:C70" si="0">E7-E6</f>
        <v>0.10999999999999988</v>
      </c>
      <c r="D7" s="22">
        <f>D6+C7</f>
        <v>1.98</v>
      </c>
      <c r="E7" s="22">
        <v>1.98</v>
      </c>
      <c r="F7" s="17" t="s">
        <v>264</v>
      </c>
      <c r="G7" s="17" t="s">
        <v>27</v>
      </c>
      <c r="H7" s="17" t="s">
        <v>143</v>
      </c>
      <c r="I7" s="17" t="s">
        <v>23</v>
      </c>
      <c r="J7" s="17" t="s">
        <v>30</v>
      </c>
      <c r="K7" s="17" t="s">
        <v>265</v>
      </c>
      <c r="L7" s="3" t="s">
        <v>21</v>
      </c>
      <c r="M7" s="3" t="s">
        <v>21</v>
      </c>
    </row>
    <row r="8" spans="1:13" x14ac:dyDescent="0.45">
      <c r="A8" s="17">
        <v>4</v>
      </c>
      <c r="B8" s="17" t="s">
        <v>21</v>
      </c>
      <c r="C8" s="22">
        <f t="shared" si="0"/>
        <v>2.72</v>
      </c>
      <c r="D8" s="22">
        <f t="shared" ref="D8:D33" si="1">D7+C8</f>
        <v>4.7</v>
      </c>
      <c r="E8" s="22">
        <v>4.7</v>
      </c>
      <c r="F8" s="17" t="s">
        <v>31</v>
      </c>
      <c r="G8" s="17" t="s">
        <v>27</v>
      </c>
      <c r="H8" s="17" t="s">
        <v>142</v>
      </c>
      <c r="I8" s="17" t="s">
        <v>23</v>
      </c>
      <c r="J8" s="17" t="s">
        <v>32</v>
      </c>
      <c r="K8" s="17" t="s">
        <v>82</v>
      </c>
      <c r="L8" s="3" t="s">
        <v>21</v>
      </c>
      <c r="M8" s="3" t="s">
        <v>21</v>
      </c>
    </row>
    <row r="9" spans="1:13" ht="36" x14ac:dyDescent="0.45">
      <c r="A9" s="17">
        <v>5</v>
      </c>
      <c r="B9" s="17" t="s">
        <v>21</v>
      </c>
      <c r="C9" s="22">
        <f t="shared" si="0"/>
        <v>1.7999999999999998</v>
      </c>
      <c r="D9" s="22">
        <f t="shared" si="1"/>
        <v>6.5</v>
      </c>
      <c r="E9" s="22">
        <v>6.5</v>
      </c>
      <c r="F9" s="17" t="s">
        <v>21</v>
      </c>
      <c r="G9" s="17" t="s">
        <v>26</v>
      </c>
      <c r="H9" s="17" t="s">
        <v>142</v>
      </c>
      <c r="I9" s="17" t="s">
        <v>21</v>
      </c>
      <c r="J9" s="17" t="s">
        <v>21</v>
      </c>
      <c r="K9" s="17" t="s">
        <v>135</v>
      </c>
      <c r="L9" s="3" t="s">
        <v>21</v>
      </c>
      <c r="M9" s="3" t="s">
        <v>21</v>
      </c>
    </row>
    <row r="10" spans="1:13" x14ac:dyDescent="0.45">
      <c r="A10" s="17">
        <v>6</v>
      </c>
      <c r="B10" s="17"/>
      <c r="C10" s="22">
        <f t="shared" si="0"/>
        <v>1</v>
      </c>
      <c r="D10" s="22">
        <f t="shared" si="1"/>
        <v>7.5</v>
      </c>
      <c r="E10" s="22">
        <v>7.5</v>
      </c>
      <c r="F10" s="17"/>
      <c r="G10" s="17" t="s">
        <v>56</v>
      </c>
      <c r="H10" s="17" t="s">
        <v>142</v>
      </c>
      <c r="I10" s="17"/>
      <c r="J10" s="17"/>
      <c r="K10" s="17" t="s">
        <v>164</v>
      </c>
      <c r="L10" s="3"/>
      <c r="M10" s="3"/>
    </row>
    <row r="11" spans="1:13" x14ac:dyDescent="0.45">
      <c r="A11" s="17">
        <v>7</v>
      </c>
      <c r="B11" s="17"/>
      <c r="C11" s="22">
        <f t="shared" si="0"/>
        <v>0.20000000000000018</v>
      </c>
      <c r="D11" s="22">
        <f t="shared" si="1"/>
        <v>7.7</v>
      </c>
      <c r="E11" s="22">
        <v>7.7</v>
      </c>
      <c r="F11" s="17"/>
      <c r="G11" s="17" t="s">
        <v>26</v>
      </c>
      <c r="H11" s="17" t="s">
        <v>142</v>
      </c>
      <c r="I11" s="17"/>
      <c r="J11" s="17"/>
      <c r="K11" s="17" t="s">
        <v>83</v>
      </c>
      <c r="L11" s="3"/>
      <c r="M11" s="3"/>
    </row>
    <row r="12" spans="1:13" x14ac:dyDescent="0.45">
      <c r="A12" s="17">
        <v>8</v>
      </c>
      <c r="B12" s="17"/>
      <c r="C12" s="22">
        <f t="shared" si="0"/>
        <v>4.8999999999999995</v>
      </c>
      <c r="D12" s="22">
        <f t="shared" si="1"/>
        <v>12.6</v>
      </c>
      <c r="E12" s="22">
        <v>12.6</v>
      </c>
      <c r="F12" s="17"/>
      <c r="G12" s="17" t="s">
        <v>27</v>
      </c>
      <c r="H12" s="17" t="s">
        <v>142</v>
      </c>
      <c r="I12" s="17"/>
      <c r="J12" s="17" t="s">
        <v>266</v>
      </c>
      <c r="K12" s="17" t="s">
        <v>134</v>
      </c>
      <c r="L12" s="3"/>
      <c r="M12" s="3"/>
    </row>
    <row r="13" spans="1:13" x14ac:dyDescent="0.45">
      <c r="A13" s="17">
        <v>9</v>
      </c>
      <c r="B13" s="17"/>
      <c r="C13" s="22">
        <f t="shared" si="0"/>
        <v>8.1</v>
      </c>
      <c r="D13" s="22">
        <f t="shared" si="1"/>
        <v>20.7</v>
      </c>
      <c r="E13" s="22">
        <v>20.7</v>
      </c>
      <c r="F13" s="17" t="s">
        <v>114</v>
      </c>
      <c r="G13" s="17" t="s">
        <v>22</v>
      </c>
      <c r="H13" s="17" t="s">
        <v>146</v>
      </c>
      <c r="I13" s="17" t="s">
        <v>23</v>
      </c>
      <c r="J13" s="17" t="s">
        <v>267</v>
      </c>
      <c r="K13" s="17" t="s">
        <v>206</v>
      </c>
      <c r="L13" s="3"/>
      <c r="M13" s="3"/>
    </row>
    <row r="14" spans="1:13" ht="72" x14ac:dyDescent="0.45">
      <c r="A14" s="17">
        <v>10</v>
      </c>
      <c r="B14" s="17" t="s">
        <v>21</v>
      </c>
      <c r="C14" s="22">
        <f t="shared" si="0"/>
        <v>6.6999999999999993</v>
      </c>
      <c r="D14" s="22">
        <f t="shared" si="1"/>
        <v>27.4</v>
      </c>
      <c r="E14" s="22">
        <v>27.4</v>
      </c>
      <c r="F14" s="17" t="s">
        <v>21</v>
      </c>
      <c r="G14" s="17" t="s">
        <v>24</v>
      </c>
      <c r="H14" s="17" t="s">
        <v>143</v>
      </c>
      <c r="I14" s="17" t="s">
        <v>21</v>
      </c>
      <c r="J14" s="17"/>
      <c r="K14" s="17" t="s">
        <v>165</v>
      </c>
      <c r="L14" s="3" t="s">
        <v>21</v>
      </c>
      <c r="M14" s="3" t="s">
        <v>21</v>
      </c>
    </row>
    <row r="15" spans="1:13" x14ac:dyDescent="0.45">
      <c r="A15" s="17">
        <v>11</v>
      </c>
      <c r="B15" s="17" t="s">
        <v>21</v>
      </c>
      <c r="C15" s="22">
        <f t="shared" si="0"/>
        <v>0.60000000000000142</v>
      </c>
      <c r="D15" s="22">
        <f t="shared" si="1"/>
        <v>28</v>
      </c>
      <c r="E15" s="22">
        <v>28</v>
      </c>
      <c r="F15" s="17" t="s">
        <v>21</v>
      </c>
      <c r="G15" s="17" t="s">
        <v>27</v>
      </c>
      <c r="H15" s="17" t="s">
        <v>143</v>
      </c>
      <c r="I15" s="17" t="s">
        <v>21</v>
      </c>
      <c r="J15" s="17" t="s">
        <v>21</v>
      </c>
      <c r="K15" s="17" t="s">
        <v>268</v>
      </c>
      <c r="L15" s="3" t="s">
        <v>21</v>
      </c>
      <c r="M15" s="3" t="s">
        <v>21</v>
      </c>
    </row>
    <row r="16" spans="1:13" x14ac:dyDescent="0.45">
      <c r="A16" s="17">
        <v>12</v>
      </c>
      <c r="B16" s="17"/>
      <c r="C16" s="22">
        <f t="shared" si="0"/>
        <v>0</v>
      </c>
      <c r="D16" s="22">
        <f t="shared" si="1"/>
        <v>28</v>
      </c>
      <c r="E16" s="22">
        <v>28</v>
      </c>
      <c r="F16" s="17" t="s">
        <v>21</v>
      </c>
      <c r="G16" s="17" t="s">
        <v>26</v>
      </c>
      <c r="H16" s="17" t="s">
        <v>142</v>
      </c>
      <c r="I16" s="17" t="s">
        <v>21</v>
      </c>
      <c r="J16" s="17" t="s">
        <v>21</v>
      </c>
      <c r="K16" s="17" t="s">
        <v>33</v>
      </c>
      <c r="L16" s="3" t="s">
        <v>21</v>
      </c>
      <c r="M16" s="3" t="s">
        <v>21</v>
      </c>
    </row>
    <row r="17" spans="1:13" ht="54" x14ac:dyDescent="0.45">
      <c r="A17" s="17">
        <v>13</v>
      </c>
      <c r="B17" s="17" t="s">
        <v>21</v>
      </c>
      <c r="C17" s="22">
        <f t="shared" si="0"/>
        <v>1.3000000000000007</v>
      </c>
      <c r="D17" s="22">
        <f t="shared" si="1"/>
        <v>29.3</v>
      </c>
      <c r="E17" s="22">
        <v>29.3</v>
      </c>
      <c r="F17" s="17" t="s">
        <v>21</v>
      </c>
      <c r="G17" s="17" t="s">
        <v>22</v>
      </c>
      <c r="H17" s="17" t="s">
        <v>143</v>
      </c>
      <c r="I17" s="17" t="s">
        <v>21</v>
      </c>
      <c r="J17" s="17" t="s">
        <v>34</v>
      </c>
      <c r="K17" s="17" t="s">
        <v>166</v>
      </c>
      <c r="L17" s="3" t="s">
        <v>21</v>
      </c>
      <c r="M17" s="3" t="s">
        <v>21</v>
      </c>
    </row>
    <row r="18" spans="1:13" x14ac:dyDescent="0.45">
      <c r="A18" s="17">
        <v>14</v>
      </c>
      <c r="B18" s="17" t="s">
        <v>21</v>
      </c>
      <c r="C18" s="22">
        <f t="shared" si="0"/>
        <v>0.30000000000000071</v>
      </c>
      <c r="D18" s="22">
        <f t="shared" si="1"/>
        <v>29.6</v>
      </c>
      <c r="E18" s="22">
        <v>29.6</v>
      </c>
      <c r="F18" s="17" t="s">
        <v>35</v>
      </c>
      <c r="G18" s="17" t="s">
        <v>26</v>
      </c>
      <c r="H18" s="17" t="s">
        <v>142</v>
      </c>
      <c r="I18" s="17" t="s">
        <v>23</v>
      </c>
      <c r="J18" s="17" t="s">
        <v>21</v>
      </c>
      <c r="K18" s="17" t="s">
        <v>147</v>
      </c>
      <c r="L18" s="3" t="s">
        <v>21</v>
      </c>
      <c r="M18" s="3" t="s">
        <v>21</v>
      </c>
    </row>
    <row r="19" spans="1:13" x14ac:dyDescent="0.45">
      <c r="A19" s="17">
        <v>15</v>
      </c>
      <c r="B19" s="17" t="s">
        <v>21</v>
      </c>
      <c r="C19" s="22">
        <f t="shared" si="0"/>
        <v>1.5999999999999979</v>
      </c>
      <c r="D19" s="22">
        <f t="shared" si="1"/>
        <v>31.2</v>
      </c>
      <c r="E19" s="22">
        <v>31.2</v>
      </c>
      <c r="F19" s="17" t="s">
        <v>36</v>
      </c>
      <c r="G19" s="17" t="s">
        <v>22</v>
      </c>
      <c r="H19" s="17" t="s">
        <v>143</v>
      </c>
      <c r="I19" s="17" t="s">
        <v>23</v>
      </c>
      <c r="J19" s="17" t="s">
        <v>37</v>
      </c>
      <c r="K19" s="17" t="s">
        <v>38</v>
      </c>
      <c r="L19" s="3" t="s">
        <v>21</v>
      </c>
      <c r="M19" s="3" t="s">
        <v>21</v>
      </c>
    </row>
    <row r="20" spans="1:13" ht="54" x14ac:dyDescent="0.45">
      <c r="A20" s="17">
        <v>16</v>
      </c>
      <c r="B20" s="17"/>
      <c r="C20" s="22">
        <f t="shared" si="0"/>
        <v>0.60000000000000142</v>
      </c>
      <c r="D20" s="22">
        <f t="shared" si="1"/>
        <v>31.8</v>
      </c>
      <c r="E20" s="22">
        <v>31.8</v>
      </c>
      <c r="F20" s="17"/>
      <c r="G20" s="17"/>
      <c r="H20" s="17"/>
      <c r="I20" s="17"/>
      <c r="J20" s="17" t="s">
        <v>269</v>
      </c>
      <c r="K20" s="17" t="s">
        <v>167</v>
      </c>
      <c r="L20" s="3"/>
      <c r="M20" s="3"/>
    </row>
    <row r="21" spans="1:13" x14ac:dyDescent="0.45">
      <c r="A21" s="17">
        <v>17</v>
      </c>
      <c r="B21" s="17" t="s">
        <v>21</v>
      </c>
      <c r="C21" s="22">
        <f t="shared" si="0"/>
        <v>0.2900000000000027</v>
      </c>
      <c r="D21" s="22">
        <f t="shared" si="1"/>
        <v>32.090000000000003</v>
      </c>
      <c r="E21" s="22">
        <v>32.090000000000003</v>
      </c>
      <c r="F21" s="17" t="s">
        <v>39</v>
      </c>
      <c r="G21" s="17" t="s">
        <v>26</v>
      </c>
      <c r="H21" s="17" t="s">
        <v>142</v>
      </c>
      <c r="I21" s="17" t="s">
        <v>23</v>
      </c>
      <c r="J21" s="17" t="s">
        <v>40</v>
      </c>
      <c r="K21" s="17" t="s">
        <v>169</v>
      </c>
      <c r="L21" s="3" t="s">
        <v>21</v>
      </c>
      <c r="M21" s="3" t="s">
        <v>21</v>
      </c>
    </row>
    <row r="22" spans="1:13" x14ac:dyDescent="0.45">
      <c r="A22" s="17">
        <v>18</v>
      </c>
      <c r="B22" s="17"/>
      <c r="C22" s="22">
        <f t="shared" si="0"/>
        <v>1.6099999999999994</v>
      </c>
      <c r="D22" s="22">
        <f t="shared" si="1"/>
        <v>33.700000000000003</v>
      </c>
      <c r="E22" s="22">
        <v>33.700000000000003</v>
      </c>
      <c r="F22" s="17" t="s">
        <v>84</v>
      </c>
      <c r="G22" s="17" t="s">
        <v>22</v>
      </c>
      <c r="H22" s="17" t="s">
        <v>142</v>
      </c>
      <c r="I22" s="17" t="s">
        <v>23</v>
      </c>
      <c r="J22" s="17" t="s">
        <v>270</v>
      </c>
      <c r="K22" s="17" t="s">
        <v>168</v>
      </c>
      <c r="L22" s="3" t="s">
        <v>21</v>
      </c>
      <c r="M22" s="3" t="s">
        <v>21</v>
      </c>
    </row>
    <row r="23" spans="1:13" x14ac:dyDescent="0.45">
      <c r="A23" s="17">
        <v>19</v>
      </c>
      <c r="B23" s="17"/>
      <c r="C23" s="22">
        <f t="shared" si="0"/>
        <v>3.2999999999999972</v>
      </c>
      <c r="D23" s="22">
        <f t="shared" si="1"/>
        <v>37</v>
      </c>
      <c r="E23" s="22">
        <v>37</v>
      </c>
      <c r="F23" s="17" t="s">
        <v>271</v>
      </c>
      <c r="G23" s="17" t="s">
        <v>22</v>
      </c>
      <c r="H23" s="17" t="s">
        <v>142</v>
      </c>
      <c r="I23" s="17" t="s">
        <v>23</v>
      </c>
      <c r="J23" s="17" t="s">
        <v>270</v>
      </c>
      <c r="K23" s="17" t="s">
        <v>86</v>
      </c>
      <c r="L23" s="3"/>
      <c r="M23" s="3"/>
    </row>
    <row r="24" spans="1:13" x14ac:dyDescent="0.45">
      <c r="A24" s="17">
        <v>20</v>
      </c>
      <c r="B24" s="17"/>
      <c r="C24" s="22">
        <f t="shared" si="0"/>
        <v>2.8999999999999986</v>
      </c>
      <c r="D24" s="22">
        <f t="shared" si="1"/>
        <v>39.9</v>
      </c>
      <c r="E24" s="22">
        <v>39.9</v>
      </c>
      <c r="F24" s="17" t="s">
        <v>87</v>
      </c>
      <c r="G24" s="17" t="s">
        <v>22</v>
      </c>
      <c r="H24" s="17" t="s">
        <v>146</v>
      </c>
      <c r="I24" s="17" t="s">
        <v>23</v>
      </c>
      <c r="J24" s="17" t="s">
        <v>270</v>
      </c>
      <c r="K24" s="17" t="s">
        <v>140</v>
      </c>
      <c r="L24" s="3"/>
      <c r="M24" s="3"/>
    </row>
    <row r="25" spans="1:13" ht="36" x14ac:dyDescent="0.45">
      <c r="A25" s="17">
        <v>21</v>
      </c>
      <c r="B25" s="17" t="s">
        <v>21</v>
      </c>
      <c r="C25" s="22">
        <f t="shared" si="0"/>
        <v>1.8999999999999986</v>
      </c>
      <c r="D25" s="22">
        <f t="shared" si="1"/>
        <v>41.8</v>
      </c>
      <c r="E25" s="22">
        <v>41.8</v>
      </c>
      <c r="F25" s="17" t="s">
        <v>89</v>
      </c>
      <c r="G25" s="17" t="s">
        <v>24</v>
      </c>
      <c r="H25" s="17" t="s">
        <v>143</v>
      </c>
      <c r="I25" s="17" t="s">
        <v>23</v>
      </c>
      <c r="J25" s="17" t="s">
        <v>42</v>
      </c>
      <c r="K25" s="17" t="s">
        <v>132</v>
      </c>
      <c r="L25" s="3" t="s">
        <v>21</v>
      </c>
      <c r="M25" s="3" t="s">
        <v>21</v>
      </c>
    </row>
    <row r="26" spans="1:13" ht="54" x14ac:dyDescent="0.45">
      <c r="A26" s="17">
        <v>22</v>
      </c>
      <c r="B26" s="17"/>
      <c r="C26" s="22">
        <f t="shared" si="0"/>
        <v>3.2000000000000028</v>
      </c>
      <c r="D26" s="22">
        <f t="shared" si="1"/>
        <v>45</v>
      </c>
      <c r="E26" s="22">
        <v>45</v>
      </c>
      <c r="F26" s="17"/>
      <c r="G26" s="17"/>
      <c r="H26" s="17" t="s">
        <v>146</v>
      </c>
      <c r="I26" s="17"/>
      <c r="J26" s="17" t="s">
        <v>42</v>
      </c>
      <c r="K26" s="17" t="s">
        <v>131</v>
      </c>
      <c r="L26" s="3"/>
      <c r="M26" s="3"/>
    </row>
    <row r="27" spans="1:13" x14ac:dyDescent="0.45">
      <c r="A27" s="17">
        <v>23</v>
      </c>
      <c r="B27" s="17"/>
      <c r="C27" s="22">
        <f t="shared" si="0"/>
        <v>9.8999999999999986</v>
      </c>
      <c r="D27" s="22">
        <f t="shared" si="1"/>
        <v>54.9</v>
      </c>
      <c r="E27" s="22">
        <v>54.9</v>
      </c>
      <c r="F27" s="17" t="s">
        <v>43</v>
      </c>
      <c r="G27" s="17" t="s">
        <v>22</v>
      </c>
      <c r="H27" s="17" t="s">
        <v>142</v>
      </c>
      <c r="I27" s="17" t="s">
        <v>23</v>
      </c>
      <c r="J27" s="17" t="s">
        <v>44</v>
      </c>
      <c r="K27" s="17" t="s">
        <v>130</v>
      </c>
      <c r="L27" s="3" t="s">
        <v>21</v>
      </c>
      <c r="M27" s="3" t="s">
        <v>21</v>
      </c>
    </row>
    <row r="28" spans="1:13" x14ac:dyDescent="0.45">
      <c r="A28" s="17">
        <v>24</v>
      </c>
      <c r="B28" s="17"/>
      <c r="C28" s="22">
        <f t="shared" si="0"/>
        <v>4.6000000000000014</v>
      </c>
      <c r="D28" s="22">
        <f t="shared" si="1"/>
        <v>59.5</v>
      </c>
      <c r="E28" s="22">
        <v>59.5</v>
      </c>
      <c r="F28" s="17"/>
      <c r="G28" s="17" t="s">
        <v>24</v>
      </c>
      <c r="H28" s="17" t="s">
        <v>143</v>
      </c>
      <c r="I28" s="17" t="s">
        <v>23</v>
      </c>
      <c r="J28" s="17" t="s">
        <v>45</v>
      </c>
      <c r="K28" s="17" t="s">
        <v>170</v>
      </c>
      <c r="L28" s="3" t="s">
        <v>21</v>
      </c>
      <c r="M28" s="3" t="s">
        <v>21</v>
      </c>
    </row>
    <row r="29" spans="1:13" x14ac:dyDescent="0.45">
      <c r="A29" s="17">
        <v>25</v>
      </c>
      <c r="B29" s="17"/>
      <c r="C29" s="22">
        <f t="shared" si="0"/>
        <v>3.2000000000000028</v>
      </c>
      <c r="D29" s="22">
        <f t="shared" si="1"/>
        <v>62.7</v>
      </c>
      <c r="E29" s="22">
        <v>62.7</v>
      </c>
      <c r="F29" s="17" t="s">
        <v>21</v>
      </c>
      <c r="G29" s="17" t="s">
        <v>22</v>
      </c>
      <c r="H29" s="17" t="s">
        <v>142</v>
      </c>
      <c r="I29" s="17" t="s">
        <v>23</v>
      </c>
      <c r="J29" s="17" t="s">
        <v>46</v>
      </c>
      <c r="K29" s="17" t="s">
        <v>272</v>
      </c>
      <c r="L29" s="3" t="s">
        <v>21</v>
      </c>
      <c r="M29" s="3" t="s">
        <v>21</v>
      </c>
    </row>
    <row r="30" spans="1:13" x14ac:dyDescent="0.45">
      <c r="A30" s="17">
        <v>26</v>
      </c>
      <c r="B30" s="17"/>
      <c r="C30" s="22">
        <f t="shared" si="0"/>
        <v>1.0999999999999943</v>
      </c>
      <c r="D30" s="22">
        <f t="shared" si="1"/>
        <v>63.8</v>
      </c>
      <c r="E30" s="22">
        <v>63.8</v>
      </c>
      <c r="F30" s="17" t="s">
        <v>21</v>
      </c>
      <c r="G30" s="17" t="s">
        <v>27</v>
      </c>
      <c r="H30" s="17" t="s">
        <v>143</v>
      </c>
      <c r="I30" s="17" t="s">
        <v>23</v>
      </c>
      <c r="J30" s="17" t="s">
        <v>47</v>
      </c>
      <c r="K30" s="17" t="s">
        <v>171</v>
      </c>
      <c r="L30" s="3" t="s">
        <v>21</v>
      </c>
      <c r="M30" s="3" t="s">
        <v>21</v>
      </c>
    </row>
    <row r="31" spans="1:13" x14ac:dyDescent="0.45">
      <c r="A31" s="17">
        <v>27</v>
      </c>
      <c r="B31" s="17"/>
      <c r="C31" s="22">
        <f t="shared" si="0"/>
        <v>1.5</v>
      </c>
      <c r="D31" s="22">
        <f t="shared" si="1"/>
        <v>65.3</v>
      </c>
      <c r="E31" s="22">
        <v>65.3</v>
      </c>
      <c r="F31" s="17" t="s">
        <v>21</v>
      </c>
      <c r="G31" s="17" t="s">
        <v>26</v>
      </c>
      <c r="H31" s="17" t="s">
        <v>142</v>
      </c>
      <c r="I31" s="17" t="s">
        <v>23</v>
      </c>
      <c r="J31" s="17" t="s">
        <v>21</v>
      </c>
      <c r="K31" s="17" t="s">
        <v>172</v>
      </c>
      <c r="L31" s="3" t="s">
        <v>21</v>
      </c>
      <c r="M31" s="3" t="s">
        <v>21</v>
      </c>
    </row>
    <row r="32" spans="1:13" x14ac:dyDescent="0.45">
      <c r="A32" s="17">
        <v>28</v>
      </c>
      <c r="B32" s="17"/>
      <c r="C32" s="22">
        <f t="shared" si="0"/>
        <v>2.9000000000000057</v>
      </c>
      <c r="D32" s="22">
        <f t="shared" si="1"/>
        <v>68.2</v>
      </c>
      <c r="E32" s="22">
        <v>68.2</v>
      </c>
      <c r="F32" s="17" t="s">
        <v>21</v>
      </c>
      <c r="G32" s="17" t="s">
        <v>27</v>
      </c>
      <c r="H32" s="17" t="s">
        <v>143</v>
      </c>
      <c r="I32" s="17" t="s">
        <v>21</v>
      </c>
      <c r="J32" s="17" t="s">
        <v>21</v>
      </c>
      <c r="K32" s="17" t="s">
        <v>173</v>
      </c>
      <c r="L32" s="3" t="s">
        <v>21</v>
      </c>
      <c r="M32" s="3" t="s">
        <v>21</v>
      </c>
    </row>
    <row r="33" spans="1:13" ht="36" x14ac:dyDescent="0.45">
      <c r="A33" s="9">
        <v>29</v>
      </c>
      <c r="B33" s="9" t="s">
        <v>274</v>
      </c>
      <c r="C33" s="8">
        <f t="shared" si="0"/>
        <v>0.29999999999999716</v>
      </c>
      <c r="D33" s="8">
        <f t="shared" si="1"/>
        <v>68.5</v>
      </c>
      <c r="E33" s="8">
        <v>68.5</v>
      </c>
      <c r="F33" s="9" t="s">
        <v>48</v>
      </c>
      <c r="G33" s="9" t="s">
        <v>21</v>
      </c>
      <c r="H33" s="9" t="s">
        <v>49</v>
      </c>
      <c r="I33" s="9" t="s">
        <v>21</v>
      </c>
      <c r="J33" s="9" t="s">
        <v>21</v>
      </c>
      <c r="K33" s="9" t="s">
        <v>29</v>
      </c>
      <c r="L33" s="23">
        <v>45284.334906045755</v>
      </c>
      <c r="M33" s="23">
        <v>45284.442013888889</v>
      </c>
    </row>
    <row r="34" spans="1:13" x14ac:dyDescent="0.45">
      <c r="A34" s="17">
        <v>30</v>
      </c>
      <c r="B34" s="17"/>
      <c r="C34" s="22">
        <f t="shared" si="0"/>
        <v>9.9999999999994316E-2</v>
      </c>
      <c r="D34" s="22">
        <f>C34</f>
        <v>9.9999999999994316E-2</v>
      </c>
      <c r="E34" s="22">
        <v>68.599999999999994</v>
      </c>
      <c r="F34" s="17" t="s">
        <v>21</v>
      </c>
      <c r="G34" s="17" t="s">
        <v>24</v>
      </c>
      <c r="H34" s="17" t="s">
        <v>146</v>
      </c>
      <c r="I34" s="17" t="s">
        <v>23</v>
      </c>
      <c r="J34" s="17" t="s">
        <v>50</v>
      </c>
      <c r="K34" s="17" t="s">
        <v>51</v>
      </c>
      <c r="L34" s="3" t="s">
        <v>21</v>
      </c>
      <c r="M34" s="3" t="s">
        <v>21</v>
      </c>
    </row>
    <row r="35" spans="1:13" x14ac:dyDescent="0.45">
      <c r="A35" s="17">
        <v>31</v>
      </c>
      <c r="B35" s="17"/>
      <c r="C35" s="22">
        <f t="shared" si="0"/>
        <v>0.30000000000001137</v>
      </c>
      <c r="D35" s="22">
        <f>C35+D34</f>
        <v>0.40000000000000568</v>
      </c>
      <c r="E35" s="22">
        <v>68.900000000000006</v>
      </c>
      <c r="F35" s="17" t="s">
        <v>21</v>
      </c>
      <c r="G35" s="17" t="s">
        <v>56</v>
      </c>
      <c r="H35" s="17" t="s">
        <v>149</v>
      </c>
      <c r="I35" s="17" t="s">
        <v>23</v>
      </c>
      <c r="J35" s="17" t="s">
        <v>21</v>
      </c>
      <c r="K35" s="17" t="s">
        <v>90</v>
      </c>
      <c r="L35" s="3" t="s">
        <v>21</v>
      </c>
      <c r="M35" s="3" t="s">
        <v>21</v>
      </c>
    </row>
    <row r="36" spans="1:13" ht="36" x14ac:dyDescent="0.45">
      <c r="A36" s="17">
        <v>32</v>
      </c>
      <c r="B36" s="17" t="s">
        <v>21</v>
      </c>
      <c r="C36" s="22">
        <f t="shared" si="0"/>
        <v>1.2999999999999972</v>
      </c>
      <c r="D36" s="22">
        <f t="shared" ref="D36:D51" si="2">C36+D35</f>
        <v>1.7000000000000028</v>
      </c>
      <c r="E36" s="22">
        <v>70.2</v>
      </c>
      <c r="F36" s="17" t="s">
        <v>52</v>
      </c>
      <c r="G36" s="17" t="s">
        <v>27</v>
      </c>
      <c r="H36" s="17" t="s">
        <v>142</v>
      </c>
      <c r="I36" s="17" t="s">
        <v>23</v>
      </c>
      <c r="J36" s="17" t="s">
        <v>53</v>
      </c>
      <c r="K36" s="17" t="s">
        <v>150</v>
      </c>
      <c r="L36" s="3" t="s">
        <v>21</v>
      </c>
      <c r="M36" s="3" t="s">
        <v>21</v>
      </c>
    </row>
    <row r="37" spans="1:13" x14ac:dyDescent="0.45">
      <c r="A37" s="17">
        <v>33</v>
      </c>
      <c r="B37" s="17" t="s">
        <v>21</v>
      </c>
      <c r="C37" s="22">
        <f t="shared" si="0"/>
        <v>5.2000000000000028</v>
      </c>
      <c r="D37" s="22">
        <f t="shared" si="2"/>
        <v>6.9000000000000057</v>
      </c>
      <c r="E37" s="22">
        <v>75.400000000000006</v>
      </c>
      <c r="F37" s="17" t="s">
        <v>91</v>
      </c>
      <c r="G37" s="17" t="s">
        <v>22</v>
      </c>
      <c r="H37" s="17" t="s">
        <v>143</v>
      </c>
      <c r="I37" s="17" t="s">
        <v>23</v>
      </c>
      <c r="J37" s="17"/>
      <c r="K37" s="17" t="s">
        <v>174</v>
      </c>
      <c r="L37" s="3" t="s">
        <v>21</v>
      </c>
      <c r="M37" s="3" t="s">
        <v>21</v>
      </c>
    </row>
    <row r="38" spans="1:13" x14ac:dyDescent="0.45">
      <c r="A38" s="17">
        <v>34</v>
      </c>
      <c r="B38" s="17"/>
      <c r="C38" s="22">
        <f t="shared" si="0"/>
        <v>9.9999999999994316E-2</v>
      </c>
      <c r="D38" s="22">
        <f t="shared" si="2"/>
        <v>7</v>
      </c>
      <c r="E38" s="22">
        <v>75.5</v>
      </c>
      <c r="F38" s="17"/>
      <c r="G38" s="17" t="s">
        <v>26</v>
      </c>
      <c r="H38" s="17" t="s">
        <v>142</v>
      </c>
      <c r="I38" s="17"/>
      <c r="J38" s="17" t="s">
        <v>275</v>
      </c>
      <c r="K38" s="17" t="s">
        <v>92</v>
      </c>
      <c r="L38" s="3"/>
      <c r="M38" s="3"/>
    </row>
    <row r="39" spans="1:13" x14ac:dyDescent="0.45">
      <c r="A39" s="17">
        <v>35</v>
      </c>
      <c r="B39" s="17" t="s">
        <v>21</v>
      </c>
      <c r="C39" s="22">
        <f t="shared" si="0"/>
        <v>5</v>
      </c>
      <c r="D39" s="22">
        <f t="shared" si="2"/>
        <v>12</v>
      </c>
      <c r="E39" s="22">
        <v>80.5</v>
      </c>
      <c r="F39" s="17" t="s">
        <v>54</v>
      </c>
      <c r="G39" s="17" t="s">
        <v>22</v>
      </c>
      <c r="H39" s="17" t="s">
        <v>146</v>
      </c>
      <c r="I39" s="17" t="s">
        <v>23</v>
      </c>
      <c r="J39" s="17" t="s">
        <v>55</v>
      </c>
      <c r="K39" s="17" t="s">
        <v>203</v>
      </c>
      <c r="L39" s="3" t="s">
        <v>21</v>
      </c>
      <c r="M39" s="3" t="s">
        <v>21</v>
      </c>
    </row>
    <row r="40" spans="1:13" ht="54" x14ac:dyDescent="0.45">
      <c r="A40" s="17">
        <v>36</v>
      </c>
      <c r="B40" s="17" t="s">
        <v>21</v>
      </c>
      <c r="C40" s="22">
        <f t="shared" si="0"/>
        <v>2</v>
      </c>
      <c r="D40" s="22">
        <f t="shared" si="2"/>
        <v>14</v>
      </c>
      <c r="E40" s="22">
        <v>82.5</v>
      </c>
      <c r="F40" s="17" t="s">
        <v>21</v>
      </c>
      <c r="G40" s="17" t="s">
        <v>26</v>
      </c>
      <c r="H40" s="17" t="s">
        <v>142</v>
      </c>
      <c r="I40" s="17" t="s">
        <v>21</v>
      </c>
      <c r="J40" s="17" t="s">
        <v>55</v>
      </c>
      <c r="K40" s="17" t="s">
        <v>175</v>
      </c>
      <c r="L40" s="3" t="s">
        <v>21</v>
      </c>
      <c r="M40" s="3" t="s">
        <v>21</v>
      </c>
    </row>
    <row r="41" spans="1:13" ht="36" x14ac:dyDescent="0.45">
      <c r="A41" s="9">
        <v>37</v>
      </c>
      <c r="B41" s="9" t="s">
        <v>276</v>
      </c>
      <c r="C41" s="8">
        <f t="shared" si="0"/>
        <v>4.7999999999999972</v>
      </c>
      <c r="D41" s="8">
        <f t="shared" si="2"/>
        <v>18.799999999999997</v>
      </c>
      <c r="E41" s="8">
        <v>87.3</v>
      </c>
      <c r="F41" s="9" t="s">
        <v>277</v>
      </c>
      <c r="G41" s="9" t="s">
        <v>56</v>
      </c>
      <c r="H41" s="9" t="s">
        <v>151</v>
      </c>
      <c r="I41" s="9" t="s">
        <v>21</v>
      </c>
      <c r="J41" s="9" t="s">
        <v>55</v>
      </c>
      <c r="K41" s="9" t="s">
        <v>152</v>
      </c>
      <c r="L41" s="13"/>
      <c r="M41" s="13"/>
    </row>
    <row r="42" spans="1:13" x14ac:dyDescent="0.45">
      <c r="A42" s="17">
        <v>38</v>
      </c>
      <c r="B42" s="17" t="s">
        <v>21</v>
      </c>
      <c r="C42" s="22">
        <f t="shared" si="0"/>
        <v>0.40000000000000568</v>
      </c>
      <c r="D42" s="22">
        <f t="shared" si="2"/>
        <v>19.200000000000003</v>
      </c>
      <c r="E42" s="22">
        <v>87.7</v>
      </c>
      <c r="F42" s="17" t="s">
        <v>21</v>
      </c>
      <c r="G42" s="17" t="s">
        <v>27</v>
      </c>
      <c r="H42" s="17" t="s">
        <v>143</v>
      </c>
      <c r="I42" s="17" t="s">
        <v>21</v>
      </c>
      <c r="J42" s="17" t="s">
        <v>57</v>
      </c>
      <c r="K42" s="17" t="s">
        <v>176</v>
      </c>
      <c r="L42" s="3" t="s">
        <v>21</v>
      </c>
      <c r="M42" s="3" t="s">
        <v>21</v>
      </c>
    </row>
    <row r="43" spans="1:13" x14ac:dyDescent="0.45">
      <c r="A43" s="17">
        <v>39</v>
      </c>
      <c r="B43" s="17"/>
      <c r="C43" s="22">
        <f t="shared" si="0"/>
        <v>5.2000000000000028</v>
      </c>
      <c r="D43" s="22">
        <f t="shared" si="2"/>
        <v>24.400000000000006</v>
      </c>
      <c r="E43" s="22">
        <v>92.9</v>
      </c>
      <c r="F43" s="17" t="s">
        <v>93</v>
      </c>
      <c r="G43" s="17" t="s">
        <v>22</v>
      </c>
      <c r="H43" s="17" t="s">
        <v>146</v>
      </c>
      <c r="I43" s="17" t="s">
        <v>23</v>
      </c>
      <c r="J43" s="17" t="s">
        <v>57</v>
      </c>
      <c r="K43" s="17" t="s">
        <v>139</v>
      </c>
      <c r="L43" s="3"/>
      <c r="M43" s="3"/>
    </row>
    <row r="44" spans="1:13" ht="108" x14ac:dyDescent="0.45">
      <c r="A44" s="9">
        <v>40</v>
      </c>
      <c r="B44" s="9" t="s">
        <v>278</v>
      </c>
      <c r="C44" s="8">
        <f t="shared" si="0"/>
        <v>1.7999999999999972</v>
      </c>
      <c r="D44" s="8">
        <f t="shared" si="2"/>
        <v>26.200000000000003</v>
      </c>
      <c r="E44" s="8">
        <v>94.7</v>
      </c>
      <c r="F44" s="9" t="s">
        <v>279</v>
      </c>
      <c r="G44" s="9"/>
      <c r="H44" s="9" t="s">
        <v>280</v>
      </c>
      <c r="I44" s="9"/>
      <c r="J44" s="9" t="s">
        <v>281</v>
      </c>
      <c r="K44" s="9" t="s">
        <v>128</v>
      </c>
      <c r="L44" s="13"/>
      <c r="M44" s="13"/>
    </row>
    <row r="45" spans="1:13" x14ac:dyDescent="0.45">
      <c r="A45" s="17">
        <v>41</v>
      </c>
      <c r="B45" s="17"/>
      <c r="C45" s="22">
        <f t="shared" si="0"/>
        <v>1.5999999999999943</v>
      </c>
      <c r="D45" s="22">
        <f t="shared" si="2"/>
        <v>27.799999999999997</v>
      </c>
      <c r="E45" s="22">
        <v>96.3</v>
      </c>
      <c r="F45" s="17" t="s">
        <v>93</v>
      </c>
      <c r="G45" s="17" t="s">
        <v>22</v>
      </c>
      <c r="H45" s="17" t="s">
        <v>142</v>
      </c>
      <c r="I45" s="17" t="s">
        <v>23</v>
      </c>
      <c r="J45" s="17" t="s">
        <v>21</v>
      </c>
      <c r="K45" s="17" t="s">
        <v>113</v>
      </c>
      <c r="L45" s="3" t="s">
        <v>21</v>
      </c>
      <c r="M45" s="3" t="s">
        <v>21</v>
      </c>
    </row>
    <row r="46" spans="1:13" ht="36" x14ac:dyDescent="0.45">
      <c r="A46" s="9">
        <v>42</v>
      </c>
      <c r="B46" s="9" t="s">
        <v>282</v>
      </c>
      <c r="C46" s="8">
        <f t="shared" si="0"/>
        <v>3.5</v>
      </c>
      <c r="D46" s="8">
        <f t="shared" si="2"/>
        <v>31.299999999999997</v>
      </c>
      <c r="E46" s="8">
        <v>99.8</v>
      </c>
      <c r="F46" s="9" t="s">
        <v>283</v>
      </c>
      <c r="G46" s="9" t="s">
        <v>27</v>
      </c>
      <c r="H46" s="9" t="s">
        <v>143</v>
      </c>
      <c r="I46" s="9" t="s">
        <v>21</v>
      </c>
      <c r="J46" s="9" t="s">
        <v>58</v>
      </c>
      <c r="K46" s="9" t="s">
        <v>177</v>
      </c>
      <c r="L46" s="13" t="s">
        <v>21</v>
      </c>
      <c r="M46" s="13" t="s">
        <v>21</v>
      </c>
    </row>
    <row r="47" spans="1:13" x14ac:dyDescent="0.45">
      <c r="A47" s="17">
        <v>43</v>
      </c>
      <c r="B47" s="17"/>
      <c r="C47" s="22">
        <f t="shared" si="0"/>
        <v>3.4000000000000057</v>
      </c>
      <c r="D47" s="22">
        <f t="shared" si="2"/>
        <v>34.700000000000003</v>
      </c>
      <c r="E47" s="22">
        <v>103.2</v>
      </c>
      <c r="F47" s="17" t="s">
        <v>21</v>
      </c>
      <c r="G47" s="17" t="s">
        <v>27</v>
      </c>
      <c r="H47" s="17" t="s">
        <v>142</v>
      </c>
      <c r="I47" s="17" t="s">
        <v>21</v>
      </c>
      <c r="J47" s="17" t="s">
        <v>59</v>
      </c>
      <c r="K47" s="17" t="s">
        <v>178</v>
      </c>
      <c r="L47" s="3" t="s">
        <v>21</v>
      </c>
      <c r="M47" s="3" t="s">
        <v>21</v>
      </c>
    </row>
    <row r="48" spans="1:13" x14ac:dyDescent="0.45">
      <c r="A48" s="17">
        <v>44</v>
      </c>
      <c r="B48" s="17"/>
      <c r="C48" s="22">
        <f t="shared" si="0"/>
        <v>1.5</v>
      </c>
      <c r="D48" s="22">
        <f t="shared" si="2"/>
        <v>36.200000000000003</v>
      </c>
      <c r="E48" s="22">
        <v>104.7</v>
      </c>
      <c r="F48" s="17"/>
      <c r="G48" s="17" t="s">
        <v>22</v>
      </c>
      <c r="H48" s="17" t="s">
        <v>142</v>
      </c>
      <c r="I48" s="17"/>
      <c r="J48" s="17" t="s">
        <v>59</v>
      </c>
      <c r="K48" s="17" t="s">
        <v>179</v>
      </c>
      <c r="L48" s="3"/>
      <c r="M48" s="3"/>
    </row>
    <row r="49" spans="1:13" x14ac:dyDescent="0.45">
      <c r="A49" s="17">
        <v>45</v>
      </c>
      <c r="B49" s="17" t="s">
        <v>21</v>
      </c>
      <c r="C49" s="22">
        <f t="shared" si="0"/>
        <v>3</v>
      </c>
      <c r="D49" s="22">
        <f t="shared" si="2"/>
        <v>39.200000000000003</v>
      </c>
      <c r="E49" s="22">
        <v>107.7</v>
      </c>
      <c r="F49" s="17" t="s">
        <v>60</v>
      </c>
      <c r="G49" s="17" t="s">
        <v>27</v>
      </c>
      <c r="H49" s="17" t="s">
        <v>143</v>
      </c>
      <c r="I49" s="17" t="s">
        <v>23</v>
      </c>
      <c r="J49" s="17" t="s">
        <v>284</v>
      </c>
      <c r="K49" s="17" t="s">
        <v>285</v>
      </c>
      <c r="L49" s="3" t="s">
        <v>21</v>
      </c>
      <c r="M49" s="3" t="s">
        <v>21</v>
      </c>
    </row>
    <row r="50" spans="1:13" x14ac:dyDescent="0.45">
      <c r="A50" s="17">
        <v>46</v>
      </c>
      <c r="B50" s="17"/>
      <c r="C50" s="22">
        <f t="shared" si="0"/>
        <v>0.79999999999999716</v>
      </c>
      <c r="D50" s="22">
        <f t="shared" si="2"/>
        <v>40</v>
      </c>
      <c r="E50" s="22">
        <v>108.5</v>
      </c>
      <c r="F50" s="17" t="s">
        <v>21</v>
      </c>
      <c r="G50" s="17" t="s">
        <v>56</v>
      </c>
      <c r="H50" s="17" t="s">
        <v>95</v>
      </c>
      <c r="I50" s="17" t="s">
        <v>23</v>
      </c>
      <c r="J50" s="17" t="s">
        <v>41</v>
      </c>
      <c r="K50" s="17" t="s">
        <v>181</v>
      </c>
      <c r="L50" s="3" t="s">
        <v>21</v>
      </c>
      <c r="M50" s="3" t="s">
        <v>21</v>
      </c>
    </row>
    <row r="51" spans="1:13" ht="36" x14ac:dyDescent="0.45">
      <c r="A51" s="9">
        <v>47</v>
      </c>
      <c r="B51" s="9" t="s">
        <v>286</v>
      </c>
      <c r="C51" s="8">
        <f t="shared" si="0"/>
        <v>0.29999999999999716</v>
      </c>
      <c r="D51" s="8">
        <f t="shared" si="2"/>
        <v>40.299999999999997</v>
      </c>
      <c r="E51" s="8">
        <v>108.8</v>
      </c>
      <c r="F51" s="9" t="s">
        <v>287</v>
      </c>
      <c r="G51" s="9" t="s">
        <v>21</v>
      </c>
      <c r="H51" s="9" t="s">
        <v>288</v>
      </c>
      <c r="I51" s="9" t="s">
        <v>21</v>
      </c>
      <c r="J51" s="9" t="s">
        <v>289</v>
      </c>
      <c r="K51" s="9" t="s">
        <v>29</v>
      </c>
      <c r="L51" s="23">
        <v>45284.383925653587</v>
      </c>
      <c r="M51" s="23">
        <v>45284.553124999999</v>
      </c>
    </row>
    <row r="52" spans="1:13" x14ac:dyDescent="0.45">
      <c r="A52" s="17">
        <v>48</v>
      </c>
      <c r="B52" s="17" t="s">
        <v>21</v>
      </c>
      <c r="C52" s="22">
        <f t="shared" si="0"/>
        <v>0.70000000000000284</v>
      </c>
      <c r="D52" s="22">
        <f>C52</f>
        <v>0.70000000000000284</v>
      </c>
      <c r="E52" s="22">
        <v>109.5</v>
      </c>
      <c r="F52" s="17" t="s">
        <v>21</v>
      </c>
      <c r="G52" s="17" t="s">
        <v>24</v>
      </c>
      <c r="H52" s="17" t="s">
        <v>143</v>
      </c>
      <c r="I52" s="17" t="s">
        <v>23</v>
      </c>
      <c r="J52" s="17" t="s">
        <v>21</v>
      </c>
      <c r="K52" s="17" t="s">
        <v>182</v>
      </c>
      <c r="L52" s="3" t="s">
        <v>21</v>
      </c>
      <c r="M52" s="3" t="s">
        <v>21</v>
      </c>
    </row>
    <row r="53" spans="1:13" x14ac:dyDescent="0.45">
      <c r="A53" s="17">
        <v>49</v>
      </c>
      <c r="B53" s="17"/>
      <c r="C53" s="22">
        <f t="shared" si="0"/>
        <v>0</v>
      </c>
      <c r="D53" s="22">
        <f>C53+D52</f>
        <v>0.70000000000000284</v>
      </c>
      <c r="E53" s="22">
        <v>109.5</v>
      </c>
      <c r="F53" s="17" t="s">
        <v>21</v>
      </c>
      <c r="G53" s="17" t="s">
        <v>26</v>
      </c>
      <c r="H53" s="17" t="s">
        <v>142</v>
      </c>
      <c r="I53" s="17" t="s">
        <v>23</v>
      </c>
      <c r="J53" s="17" t="s">
        <v>21</v>
      </c>
      <c r="K53" s="17" t="s">
        <v>290</v>
      </c>
      <c r="L53" s="3" t="s">
        <v>21</v>
      </c>
      <c r="M53" s="3" t="s">
        <v>21</v>
      </c>
    </row>
    <row r="54" spans="1:13" x14ac:dyDescent="0.45">
      <c r="A54" s="17">
        <v>50</v>
      </c>
      <c r="B54" s="17"/>
      <c r="C54" s="22">
        <f t="shared" si="0"/>
        <v>2.2000000000000028</v>
      </c>
      <c r="D54" s="22">
        <f t="shared" ref="D54:D80" si="3">C54+D53</f>
        <v>2.9000000000000057</v>
      </c>
      <c r="E54" s="22">
        <v>111.7</v>
      </c>
      <c r="F54" s="17" t="s">
        <v>21</v>
      </c>
      <c r="G54" s="17" t="s">
        <v>22</v>
      </c>
      <c r="H54" s="17" t="s">
        <v>142</v>
      </c>
      <c r="I54" s="17" t="s">
        <v>21</v>
      </c>
      <c r="J54" s="17" t="s">
        <v>21</v>
      </c>
      <c r="K54" s="17" t="s">
        <v>291</v>
      </c>
      <c r="L54" s="3" t="s">
        <v>21</v>
      </c>
      <c r="M54" s="3" t="s">
        <v>21</v>
      </c>
    </row>
    <row r="55" spans="1:13" ht="36" x14ac:dyDescent="0.45">
      <c r="A55" s="17">
        <v>51</v>
      </c>
      <c r="B55" s="17" t="s">
        <v>21</v>
      </c>
      <c r="C55" s="22">
        <f t="shared" si="0"/>
        <v>2.8999999999999915</v>
      </c>
      <c r="D55" s="22">
        <f t="shared" si="3"/>
        <v>5.7999999999999972</v>
      </c>
      <c r="E55" s="22">
        <v>114.6</v>
      </c>
      <c r="F55" s="17" t="s">
        <v>21</v>
      </c>
      <c r="G55" s="17" t="s">
        <v>24</v>
      </c>
      <c r="H55" s="17" t="s">
        <v>143</v>
      </c>
      <c r="I55" s="17" t="s">
        <v>21</v>
      </c>
      <c r="J55" s="17" t="s">
        <v>21</v>
      </c>
      <c r="K55" s="17" t="s">
        <v>158</v>
      </c>
      <c r="L55" s="3" t="s">
        <v>21</v>
      </c>
      <c r="M55" s="3" t="s">
        <v>21</v>
      </c>
    </row>
    <row r="56" spans="1:13" ht="54" x14ac:dyDescent="0.45">
      <c r="A56" s="9">
        <v>52</v>
      </c>
      <c r="B56" s="9" t="s">
        <v>292</v>
      </c>
      <c r="C56" s="8">
        <f t="shared" si="0"/>
        <v>0.10000000000000853</v>
      </c>
      <c r="D56" s="8">
        <f t="shared" si="3"/>
        <v>5.9000000000000057</v>
      </c>
      <c r="E56" s="8">
        <v>114.7</v>
      </c>
      <c r="F56" s="9" t="s">
        <v>293</v>
      </c>
      <c r="G56" s="9" t="s">
        <v>21</v>
      </c>
      <c r="H56" s="9" t="s">
        <v>280</v>
      </c>
      <c r="I56" s="9" t="s">
        <v>21</v>
      </c>
      <c r="J56" s="9" t="s">
        <v>21</v>
      </c>
      <c r="K56" s="9" t="s">
        <v>157</v>
      </c>
      <c r="L56" s="13"/>
      <c r="M56" s="13"/>
    </row>
    <row r="57" spans="1:13" x14ac:dyDescent="0.45">
      <c r="A57" s="17">
        <v>53</v>
      </c>
      <c r="B57" s="17" t="s">
        <v>21</v>
      </c>
      <c r="C57" s="22">
        <f t="shared" si="0"/>
        <v>9.9999999999994316E-2</v>
      </c>
      <c r="D57" s="22">
        <f t="shared" si="3"/>
        <v>6</v>
      </c>
      <c r="E57" s="22">
        <v>114.8</v>
      </c>
      <c r="F57" s="17" t="s">
        <v>21</v>
      </c>
      <c r="G57" s="17" t="s">
        <v>27</v>
      </c>
      <c r="H57" s="17" t="s">
        <v>143</v>
      </c>
      <c r="I57" s="17" t="s">
        <v>21</v>
      </c>
      <c r="J57" s="17" t="s">
        <v>21</v>
      </c>
      <c r="K57" s="17" t="s">
        <v>159</v>
      </c>
      <c r="L57" s="3" t="s">
        <v>21</v>
      </c>
      <c r="M57" s="3" t="s">
        <v>21</v>
      </c>
    </row>
    <row r="58" spans="1:13" x14ac:dyDescent="0.45">
      <c r="A58" s="17">
        <v>54</v>
      </c>
      <c r="B58" s="17"/>
      <c r="C58" s="22">
        <f t="shared" si="0"/>
        <v>0.5</v>
      </c>
      <c r="D58" s="22">
        <f t="shared" si="3"/>
        <v>6.5</v>
      </c>
      <c r="E58" s="22">
        <v>115.3</v>
      </c>
      <c r="F58" s="17" t="s">
        <v>21</v>
      </c>
      <c r="G58" s="17" t="s">
        <v>27</v>
      </c>
      <c r="H58" s="17" t="s">
        <v>143</v>
      </c>
      <c r="I58" s="17" t="s">
        <v>21</v>
      </c>
      <c r="J58" s="17" t="s">
        <v>21</v>
      </c>
      <c r="K58" s="17" t="s">
        <v>183</v>
      </c>
      <c r="L58" s="3" t="s">
        <v>21</v>
      </c>
      <c r="M58" s="3" t="s">
        <v>21</v>
      </c>
    </row>
    <row r="59" spans="1:13" ht="36" x14ac:dyDescent="0.45">
      <c r="A59" s="17">
        <v>55</v>
      </c>
      <c r="B59" s="17" t="s">
        <v>21</v>
      </c>
      <c r="C59" s="22">
        <f t="shared" si="0"/>
        <v>2.5</v>
      </c>
      <c r="D59" s="22">
        <f t="shared" si="3"/>
        <v>9</v>
      </c>
      <c r="E59" s="22">
        <v>117.8</v>
      </c>
      <c r="F59" s="17" t="s">
        <v>61</v>
      </c>
      <c r="G59" s="17" t="s">
        <v>22</v>
      </c>
      <c r="H59" s="17" t="s">
        <v>143</v>
      </c>
      <c r="I59" s="17" t="s">
        <v>23</v>
      </c>
      <c r="J59" s="17" t="s">
        <v>55</v>
      </c>
      <c r="K59" s="17" t="s">
        <v>294</v>
      </c>
      <c r="L59" s="3" t="s">
        <v>21</v>
      </c>
      <c r="M59" s="3" t="s">
        <v>21</v>
      </c>
    </row>
    <row r="60" spans="1:13" x14ac:dyDescent="0.45">
      <c r="A60" s="17">
        <v>56</v>
      </c>
      <c r="B60" s="17" t="s">
        <v>21</v>
      </c>
      <c r="C60" s="22">
        <f t="shared" si="0"/>
        <v>1.1000000000000085</v>
      </c>
      <c r="D60" s="22">
        <f t="shared" si="3"/>
        <v>10.100000000000009</v>
      </c>
      <c r="E60" s="22">
        <v>118.9</v>
      </c>
      <c r="F60" s="17" t="s">
        <v>62</v>
      </c>
      <c r="G60" s="17" t="s">
        <v>26</v>
      </c>
      <c r="H60" s="17" t="s">
        <v>142</v>
      </c>
      <c r="I60" s="17" t="s">
        <v>23</v>
      </c>
      <c r="J60" s="17" t="s">
        <v>63</v>
      </c>
      <c r="K60" s="17" t="s">
        <v>295</v>
      </c>
      <c r="L60" s="3" t="s">
        <v>21</v>
      </c>
      <c r="M60" s="3" t="s">
        <v>21</v>
      </c>
    </row>
    <row r="61" spans="1:13" x14ac:dyDescent="0.45">
      <c r="A61" s="17">
        <v>57</v>
      </c>
      <c r="B61" s="17" t="s">
        <v>21</v>
      </c>
      <c r="C61" s="22">
        <f t="shared" si="0"/>
        <v>7.0999999999999943</v>
      </c>
      <c r="D61" s="22">
        <f t="shared" si="3"/>
        <v>17.200000000000003</v>
      </c>
      <c r="E61" s="22">
        <v>126</v>
      </c>
      <c r="F61" s="17" t="s">
        <v>21</v>
      </c>
      <c r="G61" s="17" t="s">
        <v>24</v>
      </c>
      <c r="H61" s="17" t="s">
        <v>143</v>
      </c>
      <c r="I61" s="17" t="s">
        <v>21</v>
      </c>
      <c r="J61" s="17" t="s">
        <v>21</v>
      </c>
      <c r="K61" s="17" t="s">
        <v>186</v>
      </c>
      <c r="L61" s="3" t="s">
        <v>21</v>
      </c>
      <c r="M61" s="3" t="s">
        <v>21</v>
      </c>
    </row>
    <row r="62" spans="1:13" ht="36" x14ac:dyDescent="0.45">
      <c r="A62" s="17">
        <v>58</v>
      </c>
      <c r="B62" s="17" t="s">
        <v>21</v>
      </c>
      <c r="C62" s="22">
        <f t="shared" si="0"/>
        <v>2.3000000000000114</v>
      </c>
      <c r="D62" s="22">
        <f t="shared" si="3"/>
        <v>19.500000000000014</v>
      </c>
      <c r="E62" s="22">
        <v>128.30000000000001</v>
      </c>
      <c r="F62" s="17" t="s">
        <v>21</v>
      </c>
      <c r="G62" s="17" t="s">
        <v>22</v>
      </c>
      <c r="H62" s="17" t="s">
        <v>146</v>
      </c>
      <c r="I62" s="17"/>
      <c r="J62" s="17"/>
      <c r="K62" s="17" t="s">
        <v>127</v>
      </c>
      <c r="L62" s="3" t="s">
        <v>21</v>
      </c>
      <c r="M62" s="3" t="s">
        <v>21</v>
      </c>
    </row>
    <row r="63" spans="1:13" x14ac:dyDescent="0.45">
      <c r="A63" s="17">
        <v>59</v>
      </c>
      <c r="B63" s="17"/>
      <c r="C63" s="22">
        <f t="shared" si="0"/>
        <v>0.79999999999998295</v>
      </c>
      <c r="D63" s="22">
        <f t="shared" si="3"/>
        <v>20.299999999999997</v>
      </c>
      <c r="E63" s="22">
        <v>129.1</v>
      </c>
      <c r="F63" s="17"/>
      <c r="G63" s="17" t="s">
        <v>296</v>
      </c>
      <c r="H63" s="17" t="s">
        <v>95</v>
      </c>
      <c r="I63" s="17"/>
      <c r="J63" s="17"/>
      <c r="K63" s="17"/>
      <c r="L63" s="3"/>
      <c r="M63" s="3"/>
    </row>
    <row r="64" spans="1:13" ht="36" x14ac:dyDescent="0.45">
      <c r="A64" s="17">
        <v>60</v>
      </c>
      <c r="B64" s="17"/>
      <c r="C64" s="22">
        <f t="shared" si="0"/>
        <v>0.90000000000000568</v>
      </c>
      <c r="D64" s="22">
        <f t="shared" si="3"/>
        <v>21.200000000000003</v>
      </c>
      <c r="E64" s="22">
        <v>130</v>
      </c>
      <c r="F64" s="17"/>
      <c r="G64" s="17" t="s">
        <v>22</v>
      </c>
      <c r="H64" s="17" t="s">
        <v>146</v>
      </c>
      <c r="I64" s="17"/>
      <c r="J64" s="17"/>
      <c r="K64" s="17" t="s">
        <v>187</v>
      </c>
      <c r="L64" s="3"/>
      <c r="M64" s="3"/>
    </row>
    <row r="65" spans="1:13" x14ac:dyDescent="0.45">
      <c r="A65" s="17">
        <v>61</v>
      </c>
      <c r="B65" s="17"/>
      <c r="C65" s="22">
        <f t="shared" si="0"/>
        <v>1.6999999999999886</v>
      </c>
      <c r="D65" s="22">
        <f t="shared" si="3"/>
        <v>22.899999999999991</v>
      </c>
      <c r="E65" s="22">
        <v>131.69999999999999</v>
      </c>
      <c r="F65" s="17"/>
      <c r="G65" s="17" t="s">
        <v>27</v>
      </c>
      <c r="H65" s="17" t="s">
        <v>142</v>
      </c>
      <c r="I65" s="17" t="s">
        <v>23</v>
      </c>
      <c r="J65" s="17"/>
      <c r="K65" s="17"/>
      <c r="L65" s="3"/>
      <c r="M65" s="3"/>
    </row>
    <row r="66" spans="1:13" x14ac:dyDescent="0.45">
      <c r="A66" s="17">
        <v>62</v>
      </c>
      <c r="B66" s="17"/>
      <c r="C66" s="22">
        <f t="shared" si="0"/>
        <v>1.9000000000000057</v>
      </c>
      <c r="D66" s="22">
        <f t="shared" si="3"/>
        <v>24.799999999999997</v>
      </c>
      <c r="E66" s="22">
        <v>133.6</v>
      </c>
      <c r="F66" s="17"/>
      <c r="G66" s="17" t="s">
        <v>24</v>
      </c>
      <c r="H66" s="17" t="s">
        <v>143</v>
      </c>
      <c r="I66" s="17"/>
      <c r="J66" s="17"/>
      <c r="K66" s="17" t="s">
        <v>126</v>
      </c>
      <c r="L66" s="3"/>
      <c r="M66" s="3"/>
    </row>
    <row r="67" spans="1:13" x14ac:dyDescent="0.45">
      <c r="A67" s="17">
        <v>63</v>
      </c>
      <c r="B67" s="17"/>
      <c r="C67" s="22">
        <f t="shared" si="0"/>
        <v>0.30000000000001137</v>
      </c>
      <c r="D67" s="22">
        <f t="shared" si="3"/>
        <v>25.100000000000009</v>
      </c>
      <c r="E67" s="22">
        <v>133.9</v>
      </c>
      <c r="F67" s="17"/>
      <c r="G67" s="17" t="s">
        <v>22</v>
      </c>
      <c r="H67" s="17" t="s">
        <v>142</v>
      </c>
      <c r="I67" s="17"/>
      <c r="J67" s="17" t="s">
        <v>297</v>
      </c>
      <c r="K67" s="17"/>
      <c r="L67" s="3"/>
      <c r="M67" s="3"/>
    </row>
    <row r="68" spans="1:13" x14ac:dyDescent="0.45">
      <c r="A68" s="17">
        <v>64</v>
      </c>
      <c r="B68" s="17"/>
      <c r="C68" s="22">
        <f t="shared" si="0"/>
        <v>2.7999999999999829</v>
      </c>
      <c r="D68" s="22">
        <f t="shared" si="3"/>
        <v>27.899999999999991</v>
      </c>
      <c r="E68" s="22">
        <v>136.69999999999999</v>
      </c>
      <c r="F68" s="17"/>
      <c r="G68" s="17" t="s">
        <v>27</v>
      </c>
      <c r="H68" s="17" t="s">
        <v>143</v>
      </c>
      <c r="I68" s="17"/>
      <c r="J68" s="17"/>
      <c r="K68" s="17"/>
      <c r="L68" s="3"/>
      <c r="M68" s="3"/>
    </row>
    <row r="69" spans="1:13" x14ac:dyDescent="0.45">
      <c r="A69" s="17">
        <v>65</v>
      </c>
      <c r="B69" s="17"/>
      <c r="C69" s="22">
        <f t="shared" si="0"/>
        <v>1.7000000000000171</v>
      </c>
      <c r="D69" s="22">
        <f t="shared" si="3"/>
        <v>29.600000000000009</v>
      </c>
      <c r="E69" s="22">
        <v>138.4</v>
      </c>
      <c r="F69" s="17"/>
      <c r="G69" s="17" t="s">
        <v>27</v>
      </c>
      <c r="H69" s="17" t="s">
        <v>142</v>
      </c>
      <c r="I69" s="17"/>
      <c r="J69" s="17" t="s">
        <v>298</v>
      </c>
      <c r="K69" s="17" t="s">
        <v>101</v>
      </c>
      <c r="L69" s="3"/>
      <c r="M69" s="3"/>
    </row>
    <row r="70" spans="1:13" x14ac:dyDescent="0.45">
      <c r="A70" s="17">
        <v>66</v>
      </c>
      <c r="B70" s="17"/>
      <c r="C70" s="22">
        <f t="shared" si="0"/>
        <v>1.1999999999999886</v>
      </c>
      <c r="D70" s="22">
        <f t="shared" si="3"/>
        <v>30.799999999999997</v>
      </c>
      <c r="E70" s="22">
        <v>139.6</v>
      </c>
      <c r="F70" s="17" t="s">
        <v>162</v>
      </c>
      <c r="G70" s="17" t="s">
        <v>22</v>
      </c>
      <c r="H70" s="17" t="s">
        <v>143</v>
      </c>
      <c r="I70" s="17" t="s">
        <v>23</v>
      </c>
      <c r="J70" s="17" t="s">
        <v>299</v>
      </c>
      <c r="K70" s="17" t="s">
        <v>160</v>
      </c>
      <c r="L70" s="3"/>
      <c r="M70" s="3"/>
    </row>
    <row r="71" spans="1:13" x14ac:dyDescent="0.45">
      <c r="A71" s="17">
        <v>67</v>
      </c>
      <c r="B71" s="17"/>
      <c r="C71" s="22">
        <f t="shared" ref="C71:C107" si="4">E71-E70</f>
        <v>0.70000000000001705</v>
      </c>
      <c r="D71" s="22">
        <f t="shared" si="3"/>
        <v>31.500000000000014</v>
      </c>
      <c r="E71" s="22">
        <v>140.30000000000001</v>
      </c>
      <c r="F71" s="17"/>
      <c r="G71" s="17" t="s">
        <v>22</v>
      </c>
      <c r="H71" s="17" t="s">
        <v>142</v>
      </c>
      <c r="I71" s="17" t="s">
        <v>23</v>
      </c>
      <c r="J71" s="17"/>
      <c r="K71" s="17"/>
      <c r="L71" s="3"/>
      <c r="M71" s="3"/>
    </row>
    <row r="72" spans="1:13" x14ac:dyDescent="0.45">
      <c r="A72" s="17">
        <v>68</v>
      </c>
      <c r="B72" s="17"/>
      <c r="C72" s="22">
        <f t="shared" si="4"/>
        <v>0.89999999999997726</v>
      </c>
      <c r="D72" s="22">
        <f t="shared" si="3"/>
        <v>32.399999999999991</v>
      </c>
      <c r="E72" s="22">
        <v>141.19999999999999</v>
      </c>
      <c r="F72" s="17"/>
      <c r="G72" s="17" t="s">
        <v>22</v>
      </c>
      <c r="H72" s="17" t="s">
        <v>143</v>
      </c>
      <c r="I72" s="17" t="s">
        <v>23</v>
      </c>
      <c r="J72" s="17" t="s">
        <v>300</v>
      </c>
      <c r="K72" s="17" t="s">
        <v>99</v>
      </c>
      <c r="L72" s="3"/>
      <c r="M72" s="3"/>
    </row>
    <row r="73" spans="1:13" x14ac:dyDescent="0.45">
      <c r="A73" s="17">
        <v>69</v>
      </c>
      <c r="B73" s="17"/>
      <c r="C73" s="22">
        <f t="shared" si="4"/>
        <v>0.20000000000001705</v>
      </c>
      <c r="D73" s="22">
        <f t="shared" si="3"/>
        <v>32.600000000000009</v>
      </c>
      <c r="E73" s="22">
        <v>141.4</v>
      </c>
      <c r="F73" s="17" t="s">
        <v>97</v>
      </c>
      <c r="G73" s="17" t="s">
        <v>22</v>
      </c>
      <c r="H73" s="17" t="s">
        <v>142</v>
      </c>
      <c r="I73" s="17" t="s">
        <v>23</v>
      </c>
      <c r="J73" s="17" t="s">
        <v>301</v>
      </c>
      <c r="K73" s="17" t="s">
        <v>125</v>
      </c>
      <c r="L73" s="3"/>
      <c r="M73" s="3"/>
    </row>
    <row r="74" spans="1:13" x14ac:dyDescent="0.45">
      <c r="A74" s="17">
        <v>70</v>
      </c>
      <c r="B74" s="17"/>
      <c r="C74" s="22">
        <f t="shared" si="4"/>
        <v>1.1999999999999886</v>
      </c>
      <c r="D74" s="22">
        <f t="shared" si="3"/>
        <v>33.799999999999997</v>
      </c>
      <c r="E74" s="22">
        <v>142.6</v>
      </c>
      <c r="F74" s="17" t="s">
        <v>102</v>
      </c>
      <c r="G74" s="17" t="s">
        <v>22</v>
      </c>
      <c r="H74" s="17" t="s">
        <v>143</v>
      </c>
      <c r="I74" s="17" t="s">
        <v>23</v>
      </c>
      <c r="J74" s="17"/>
      <c r="K74" s="17" t="s">
        <v>188</v>
      </c>
      <c r="L74" s="3"/>
      <c r="M74" s="3"/>
    </row>
    <row r="75" spans="1:13" x14ac:dyDescent="0.45">
      <c r="A75" s="17">
        <v>71</v>
      </c>
      <c r="B75" s="17"/>
      <c r="C75" s="22">
        <f t="shared" si="4"/>
        <v>4.2000000000000171</v>
      </c>
      <c r="D75" s="22">
        <f t="shared" si="3"/>
        <v>38.000000000000014</v>
      </c>
      <c r="E75" s="22">
        <v>146.80000000000001</v>
      </c>
      <c r="F75" s="17" t="s">
        <v>21</v>
      </c>
      <c r="G75" s="17" t="s">
        <v>22</v>
      </c>
      <c r="H75" s="17" t="s">
        <v>142</v>
      </c>
      <c r="I75" s="17" t="s">
        <v>23</v>
      </c>
      <c r="J75" s="17" t="s">
        <v>21</v>
      </c>
      <c r="K75" s="17" t="s">
        <v>189</v>
      </c>
      <c r="L75" s="3" t="s">
        <v>21</v>
      </c>
      <c r="M75" s="3" t="s">
        <v>21</v>
      </c>
    </row>
    <row r="76" spans="1:13" x14ac:dyDescent="0.45">
      <c r="A76" s="17">
        <v>72</v>
      </c>
      <c r="B76" s="17" t="s">
        <v>21</v>
      </c>
      <c r="C76" s="22">
        <f t="shared" si="4"/>
        <v>2.5</v>
      </c>
      <c r="D76" s="22">
        <f t="shared" si="3"/>
        <v>40.500000000000014</v>
      </c>
      <c r="E76" s="22">
        <v>149.30000000000001</v>
      </c>
      <c r="F76" s="17" t="s">
        <v>64</v>
      </c>
      <c r="G76" s="17" t="s">
        <v>22</v>
      </c>
      <c r="H76" s="17" t="s">
        <v>146</v>
      </c>
      <c r="I76" s="17" t="s">
        <v>23</v>
      </c>
      <c r="J76" s="17" t="s">
        <v>65</v>
      </c>
      <c r="K76" s="17" t="s">
        <v>302</v>
      </c>
      <c r="L76" s="3" t="s">
        <v>21</v>
      </c>
      <c r="M76" s="3" t="s">
        <v>21</v>
      </c>
    </row>
    <row r="77" spans="1:13" x14ac:dyDescent="0.45">
      <c r="A77" s="17">
        <v>73</v>
      </c>
      <c r="B77" s="17"/>
      <c r="C77" s="22">
        <f t="shared" si="4"/>
        <v>0.89999999999997726</v>
      </c>
      <c r="D77" s="22">
        <f t="shared" si="3"/>
        <v>41.399999999999991</v>
      </c>
      <c r="E77" s="22">
        <v>150.19999999999999</v>
      </c>
      <c r="F77" s="17" t="s">
        <v>21</v>
      </c>
      <c r="G77" s="17" t="s">
        <v>24</v>
      </c>
      <c r="H77" s="17" t="s">
        <v>143</v>
      </c>
      <c r="I77" s="17" t="s">
        <v>21</v>
      </c>
      <c r="J77" s="17" t="s">
        <v>21</v>
      </c>
      <c r="K77" s="17" t="s">
        <v>190</v>
      </c>
      <c r="L77" s="3" t="s">
        <v>21</v>
      </c>
      <c r="M77" s="3" t="s">
        <v>21</v>
      </c>
    </row>
    <row r="78" spans="1:13" x14ac:dyDescent="0.45">
      <c r="A78" s="17">
        <v>74</v>
      </c>
      <c r="B78" s="17" t="s">
        <v>21</v>
      </c>
      <c r="C78" s="22">
        <f t="shared" si="4"/>
        <v>0.80000000000001137</v>
      </c>
      <c r="D78" s="22">
        <f t="shared" si="3"/>
        <v>42.2</v>
      </c>
      <c r="E78" s="22">
        <v>151</v>
      </c>
      <c r="F78" s="17" t="s">
        <v>21</v>
      </c>
      <c r="G78" s="17" t="s">
        <v>27</v>
      </c>
      <c r="H78" s="17" t="s">
        <v>142</v>
      </c>
      <c r="I78" s="17" t="s">
        <v>21</v>
      </c>
      <c r="J78" s="17" t="s">
        <v>21</v>
      </c>
      <c r="K78" s="17" t="s">
        <v>191</v>
      </c>
      <c r="L78" s="3" t="s">
        <v>21</v>
      </c>
      <c r="M78" s="3" t="s">
        <v>21</v>
      </c>
    </row>
    <row r="79" spans="1:13" x14ac:dyDescent="0.45">
      <c r="A79" s="17">
        <v>75</v>
      </c>
      <c r="B79" s="17" t="s">
        <v>21</v>
      </c>
      <c r="C79" s="22">
        <f t="shared" si="4"/>
        <v>0.59999999999999432</v>
      </c>
      <c r="D79" s="22">
        <f t="shared" si="3"/>
        <v>42.8</v>
      </c>
      <c r="E79" s="22">
        <v>151.6</v>
      </c>
      <c r="F79" s="17" t="s">
        <v>21</v>
      </c>
      <c r="G79" s="17" t="s">
        <v>25</v>
      </c>
      <c r="H79" s="17" t="s">
        <v>142</v>
      </c>
      <c r="I79" s="17" t="s">
        <v>21</v>
      </c>
      <c r="J79" s="17" t="s">
        <v>66</v>
      </c>
      <c r="K79" s="17" t="s">
        <v>303</v>
      </c>
      <c r="L79" s="3" t="s">
        <v>21</v>
      </c>
      <c r="M79" s="3" t="s">
        <v>21</v>
      </c>
    </row>
    <row r="80" spans="1:13" ht="36" x14ac:dyDescent="0.45">
      <c r="A80" s="9">
        <v>76</v>
      </c>
      <c r="B80" s="9" t="s">
        <v>304</v>
      </c>
      <c r="C80" s="8">
        <f t="shared" si="4"/>
        <v>2</v>
      </c>
      <c r="D80" s="8">
        <f t="shared" si="3"/>
        <v>44.8</v>
      </c>
      <c r="E80" s="8">
        <v>153.6</v>
      </c>
      <c r="F80" s="9" t="s">
        <v>305</v>
      </c>
      <c r="G80" s="9" t="s">
        <v>21</v>
      </c>
      <c r="H80" s="9" t="s">
        <v>49</v>
      </c>
      <c r="I80" s="9" t="s">
        <v>21</v>
      </c>
      <c r="J80" s="9" t="s">
        <v>21</v>
      </c>
      <c r="K80" s="9" t="s">
        <v>29</v>
      </c>
      <c r="L80" s="23">
        <v>45284.439072712426</v>
      </c>
      <c r="M80" s="23">
        <v>45284.678124999999</v>
      </c>
    </row>
    <row r="81" spans="1:13" x14ac:dyDescent="0.45">
      <c r="A81" s="17">
        <v>77</v>
      </c>
      <c r="B81" s="17" t="s">
        <v>21</v>
      </c>
      <c r="C81" s="22">
        <f t="shared" si="4"/>
        <v>9.9999999999994316E-2</v>
      </c>
      <c r="D81" s="22">
        <f>C81</f>
        <v>9.9999999999994316E-2</v>
      </c>
      <c r="E81" s="22">
        <v>153.69999999999999</v>
      </c>
      <c r="F81" s="17" t="s">
        <v>21</v>
      </c>
      <c r="G81" s="17" t="s">
        <v>22</v>
      </c>
      <c r="H81" s="17" t="s">
        <v>143</v>
      </c>
      <c r="I81" s="17" t="s">
        <v>23</v>
      </c>
      <c r="J81" s="17" t="s">
        <v>306</v>
      </c>
      <c r="K81" s="17" t="s">
        <v>192</v>
      </c>
      <c r="L81" s="3" t="s">
        <v>21</v>
      </c>
      <c r="M81" s="3" t="s">
        <v>21</v>
      </c>
    </row>
    <row r="82" spans="1:13" ht="54" x14ac:dyDescent="0.45">
      <c r="A82" s="17">
        <v>78</v>
      </c>
      <c r="B82" s="17" t="s">
        <v>21</v>
      </c>
      <c r="C82" s="22">
        <f t="shared" si="4"/>
        <v>6.5</v>
      </c>
      <c r="D82" s="22">
        <f>C82+D81</f>
        <v>6.5999999999999943</v>
      </c>
      <c r="E82" s="22">
        <v>160.19999999999999</v>
      </c>
      <c r="F82" s="17" t="s">
        <v>21</v>
      </c>
      <c r="G82" s="17" t="s">
        <v>22</v>
      </c>
      <c r="H82" s="17" t="s">
        <v>146</v>
      </c>
      <c r="I82" s="17" t="s">
        <v>23</v>
      </c>
      <c r="J82" s="17" t="s">
        <v>67</v>
      </c>
      <c r="K82" s="17" t="s">
        <v>209</v>
      </c>
      <c r="L82" s="3" t="s">
        <v>21</v>
      </c>
      <c r="M82" s="3" t="s">
        <v>21</v>
      </c>
    </row>
    <row r="83" spans="1:13" ht="36" x14ac:dyDescent="0.45">
      <c r="A83" s="17">
        <v>79</v>
      </c>
      <c r="B83" s="17"/>
      <c r="C83" s="22">
        <f t="shared" si="4"/>
        <v>5.1000000000000227</v>
      </c>
      <c r="D83" s="22">
        <f t="shared" ref="D83:D107" si="5">C83+D82</f>
        <v>11.700000000000017</v>
      </c>
      <c r="E83" s="22">
        <v>165.3</v>
      </c>
      <c r="F83" s="17" t="s">
        <v>123</v>
      </c>
      <c r="G83" s="17" t="s">
        <v>22</v>
      </c>
      <c r="H83" s="17" t="s">
        <v>146</v>
      </c>
      <c r="I83" s="17" t="s">
        <v>23</v>
      </c>
      <c r="J83" s="17" t="s">
        <v>307</v>
      </c>
      <c r="K83" s="17" t="s">
        <v>208</v>
      </c>
      <c r="L83" s="3"/>
      <c r="M83" s="3"/>
    </row>
    <row r="84" spans="1:13" ht="72" x14ac:dyDescent="0.45">
      <c r="A84" s="17">
        <v>80</v>
      </c>
      <c r="B84" s="17"/>
      <c r="C84" s="22">
        <f t="shared" si="4"/>
        <v>3.6999999999999886</v>
      </c>
      <c r="D84" s="22">
        <f t="shared" si="5"/>
        <v>15.400000000000006</v>
      </c>
      <c r="E84" s="22">
        <v>169</v>
      </c>
      <c r="F84" s="17"/>
      <c r="G84" s="17"/>
      <c r="H84" s="17"/>
      <c r="I84" s="17"/>
      <c r="J84" s="17" t="s">
        <v>307</v>
      </c>
      <c r="K84" s="17" t="s">
        <v>204</v>
      </c>
      <c r="L84" s="3"/>
      <c r="M84" s="3"/>
    </row>
    <row r="85" spans="1:13" x14ac:dyDescent="0.45">
      <c r="A85" s="17">
        <v>81</v>
      </c>
      <c r="B85" s="17"/>
      <c r="C85" s="22">
        <f t="shared" si="4"/>
        <v>1</v>
      </c>
      <c r="D85" s="22">
        <f t="shared" si="5"/>
        <v>16.400000000000006</v>
      </c>
      <c r="E85" s="22">
        <v>170</v>
      </c>
      <c r="F85" s="17"/>
      <c r="G85" s="17" t="s">
        <v>22</v>
      </c>
      <c r="H85" s="17" t="s">
        <v>143</v>
      </c>
      <c r="I85" s="17" t="s">
        <v>23</v>
      </c>
      <c r="J85" s="17"/>
      <c r="K85" s="17" t="s">
        <v>193</v>
      </c>
      <c r="L85" s="3"/>
      <c r="M85" s="3"/>
    </row>
    <row r="86" spans="1:13" x14ac:dyDescent="0.45">
      <c r="A86" s="17">
        <v>82</v>
      </c>
      <c r="B86" s="17"/>
      <c r="C86" s="22">
        <f t="shared" si="4"/>
        <v>0.5</v>
      </c>
      <c r="D86" s="22">
        <f t="shared" si="5"/>
        <v>16.900000000000006</v>
      </c>
      <c r="E86" s="22">
        <v>170.5</v>
      </c>
      <c r="F86" s="17"/>
      <c r="G86" s="17" t="s">
        <v>22</v>
      </c>
      <c r="H86" s="17" t="s">
        <v>142</v>
      </c>
      <c r="I86" s="17"/>
      <c r="J86" s="17"/>
      <c r="K86" s="17" t="s">
        <v>122</v>
      </c>
      <c r="L86" s="3"/>
      <c r="M86" s="3"/>
    </row>
    <row r="87" spans="1:13" x14ac:dyDescent="0.45">
      <c r="A87" s="17">
        <v>83</v>
      </c>
      <c r="B87" s="17"/>
      <c r="C87" s="22">
        <f t="shared" si="4"/>
        <v>0.80000000000001137</v>
      </c>
      <c r="D87" s="22">
        <f t="shared" si="5"/>
        <v>17.700000000000017</v>
      </c>
      <c r="E87" s="22">
        <v>171.3</v>
      </c>
      <c r="F87" s="17" t="s">
        <v>105</v>
      </c>
      <c r="G87" s="17" t="s">
        <v>22</v>
      </c>
      <c r="H87" s="17" t="s">
        <v>143</v>
      </c>
      <c r="I87" s="17" t="s">
        <v>23</v>
      </c>
      <c r="J87" s="17" t="s">
        <v>307</v>
      </c>
      <c r="K87" s="17" t="s">
        <v>308</v>
      </c>
      <c r="L87" s="3"/>
      <c r="M87" s="3"/>
    </row>
    <row r="88" spans="1:13" x14ac:dyDescent="0.45">
      <c r="A88" s="17">
        <v>84</v>
      </c>
      <c r="B88" s="17"/>
      <c r="C88" s="22">
        <f t="shared" si="4"/>
        <v>2</v>
      </c>
      <c r="D88" s="22">
        <f t="shared" si="5"/>
        <v>19.700000000000017</v>
      </c>
      <c r="E88" s="22">
        <v>173.3</v>
      </c>
      <c r="F88" s="17" t="s">
        <v>106</v>
      </c>
      <c r="G88" s="17" t="s">
        <v>22</v>
      </c>
      <c r="H88" s="17" t="s">
        <v>142</v>
      </c>
      <c r="I88" s="17" t="s">
        <v>23</v>
      </c>
      <c r="J88" s="17" t="s">
        <v>309</v>
      </c>
      <c r="K88" s="17" t="s">
        <v>121</v>
      </c>
      <c r="L88" s="3"/>
      <c r="M88" s="3"/>
    </row>
    <row r="89" spans="1:13" x14ac:dyDescent="0.45">
      <c r="A89" s="17">
        <v>85</v>
      </c>
      <c r="B89" s="17" t="s">
        <v>21</v>
      </c>
      <c r="C89" s="22">
        <f t="shared" si="4"/>
        <v>5.7999999999999829</v>
      </c>
      <c r="D89" s="22">
        <f t="shared" si="5"/>
        <v>25.5</v>
      </c>
      <c r="E89" s="22">
        <v>179.1</v>
      </c>
      <c r="F89" s="17" t="s">
        <v>21</v>
      </c>
      <c r="G89" s="17" t="s">
        <v>22</v>
      </c>
      <c r="H89" s="17" t="s">
        <v>142</v>
      </c>
      <c r="I89" s="17" t="s">
        <v>21</v>
      </c>
      <c r="J89" s="17" t="s">
        <v>21</v>
      </c>
      <c r="K89" s="17" t="s">
        <v>194</v>
      </c>
      <c r="L89" s="3" t="s">
        <v>21</v>
      </c>
      <c r="M89" s="3" t="s">
        <v>21</v>
      </c>
    </row>
    <row r="90" spans="1:13" x14ac:dyDescent="0.45">
      <c r="A90" s="17">
        <v>86</v>
      </c>
      <c r="B90" s="17" t="s">
        <v>21</v>
      </c>
      <c r="C90" s="22">
        <f t="shared" si="4"/>
        <v>0</v>
      </c>
      <c r="D90" s="22">
        <f t="shared" si="5"/>
        <v>25.5</v>
      </c>
      <c r="E90" s="22">
        <v>179.1</v>
      </c>
      <c r="F90" s="17" t="s">
        <v>21</v>
      </c>
      <c r="G90" s="17" t="s">
        <v>26</v>
      </c>
      <c r="H90" s="17" t="s">
        <v>142</v>
      </c>
      <c r="I90" s="17" t="s">
        <v>21</v>
      </c>
      <c r="J90" s="17" t="s">
        <v>21</v>
      </c>
      <c r="K90" s="17" t="s">
        <v>195</v>
      </c>
      <c r="L90" s="3" t="s">
        <v>21</v>
      </c>
      <c r="M90" s="3" t="s">
        <v>21</v>
      </c>
    </row>
    <row r="91" spans="1:13" x14ac:dyDescent="0.45">
      <c r="A91" s="17">
        <v>87</v>
      </c>
      <c r="B91" s="17" t="s">
        <v>21</v>
      </c>
      <c r="C91" s="22">
        <f t="shared" si="4"/>
        <v>0.70000000000001705</v>
      </c>
      <c r="D91" s="22">
        <f t="shared" si="5"/>
        <v>26.200000000000017</v>
      </c>
      <c r="E91" s="22">
        <v>179.8</v>
      </c>
      <c r="F91" s="17" t="s">
        <v>21</v>
      </c>
      <c r="G91" s="17" t="s">
        <v>25</v>
      </c>
      <c r="H91" s="17" t="s">
        <v>143</v>
      </c>
      <c r="I91" s="17" t="s">
        <v>21</v>
      </c>
      <c r="J91" s="17" t="s">
        <v>21</v>
      </c>
      <c r="K91" s="17" t="s">
        <v>196</v>
      </c>
      <c r="L91" s="3" t="s">
        <v>21</v>
      </c>
      <c r="M91" s="3" t="s">
        <v>21</v>
      </c>
    </row>
    <row r="92" spans="1:13" x14ac:dyDescent="0.45">
      <c r="A92" s="17">
        <v>88</v>
      </c>
      <c r="B92" s="17" t="s">
        <v>21</v>
      </c>
      <c r="C92" s="22">
        <f t="shared" si="4"/>
        <v>9.9999999999994316E-2</v>
      </c>
      <c r="D92" s="22">
        <f t="shared" si="5"/>
        <v>26.300000000000011</v>
      </c>
      <c r="E92" s="22">
        <v>179.9</v>
      </c>
      <c r="F92" s="17" t="s">
        <v>21</v>
      </c>
      <c r="G92" s="17" t="s">
        <v>22</v>
      </c>
      <c r="H92" s="17" t="s">
        <v>146</v>
      </c>
      <c r="I92" s="17" t="s">
        <v>23</v>
      </c>
      <c r="J92" s="17" t="s">
        <v>21</v>
      </c>
      <c r="K92" s="17" t="s">
        <v>310</v>
      </c>
      <c r="L92" s="3" t="s">
        <v>21</v>
      </c>
      <c r="M92" s="3" t="s">
        <v>21</v>
      </c>
    </row>
    <row r="93" spans="1:13" x14ac:dyDescent="0.45">
      <c r="A93" s="17">
        <v>89</v>
      </c>
      <c r="B93" s="17" t="s">
        <v>21</v>
      </c>
      <c r="C93" s="22">
        <f t="shared" si="4"/>
        <v>3.7999999999999829</v>
      </c>
      <c r="D93" s="22">
        <f t="shared" si="5"/>
        <v>30.099999999999994</v>
      </c>
      <c r="E93" s="22">
        <v>183.7</v>
      </c>
      <c r="F93" s="17" t="s">
        <v>68</v>
      </c>
      <c r="G93" s="17" t="s">
        <v>22</v>
      </c>
      <c r="H93" s="17" t="s">
        <v>143</v>
      </c>
      <c r="I93" s="17" t="s">
        <v>23</v>
      </c>
      <c r="J93" s="17" t="s">
        <v>69</v>
      </c>
      <c r="K93" s="17" t="s">
        <v>118</v>
      </c>
      <c r="L93" s="3" t="s">
        <v>21</v>
      </c>
      <c r="M93" s="3" t="s">
        <v>21</v>
      </c>
    </row>
    <row r="94" spans="1:13" ht="36" x14ac:dyDescent="0.45">
      <c r="A94" s="17">
        <v>90</v>
      </c>
      <c r="B94" s="17"/>
      <c r="C94" s="22">
        <f t="shared" si="4"/>
        <v>0.70000000000001705</v>
      </c>
      <c r="D94" s="22">
        <f t="shared" si="5"/>
        <v>30.800000000000011</v>
      </c>
      <c r="E94" s="22">
        <v>184.4</v>
      </c>
      <c r="F94" s="17"/>
      <c r="G94" s="17"/>
      <c r="H94" s="17"/>
      <c r="I94" s="17"/>
      <c r="J94" s="17" t="s">
        <v>69</v>
      </c>
      <c r="K94" s="17" t="s">
        <v>117</v>
      </c>
      <c r="L94" s="3"/>
      <c r="M94" s="3"/>
    </row>
    <row r="95" spans="1:13" x14ac:dyDescent="0.45">
      <c r="A95" s="17">
        <v>91</v>
      </c>
      <c r="B95" s="17"/>
      <c r="C95" s="22">
        <f t="shared" si="4"/>
        <v>4.4000000000000057</v>
      </c>
      <c r="D95" s="22">
        <f t="shared" si="5"/>
        <v>35.200000000000017</v>
      </c>
      <c r="E95" s="22">
        <v>188.8</v>
      </c>
      <c r="F95" s="17" t="s">
        <v>311</v>
      </c>
      <c r="G95" s="17" t="s">
        <v>22</v>
      </c>
      <c r="H95" s="17" t="s">
        <v>146</v>
      </c>
      <c r="I95" s="17" t="s">
        <v>23</v>
      </c>
      <c r="J95" s="17" t="s">
        <v>312</v>
      </c>
      <c r="K95" s="17" t="s">
        <v>116</v>
      </c>
      <c r="L95" s="3"/>
      <c r="M95" s="3"/>
    </row>
    <row r="96" spans="1:13" x14ac:dyDescent="0.45">
      <c r="A96" s="17">
        <v>92</v>
      </c>
      <c r="B96" s="17" t="s">
        <v>21</v>
      </c>
      <c r="C96" s="22">
        <f t="shared" si="4"/>
        <v>0.19999999999998863</v>
      </c>
      <c r="D96" s="22">
        <f t="shared" si="5"/>
        <v>35.400000000000006</v>
      </c>
      <c r="E96" s="22">
        <v>189</v>
      </c>
      <c r="F96" s="17" t="s">
        <v>70</v>
      </c>
      <c r="G96" s="17" t="s">
        <v>22</v>
      </c>
      <c r="H96" s="17" t="s">
        <v>142</v>
      </c>
      <c r="I96" s="17" t="s">
        <v>23</v>
      </c>
      <c r="J96" s="17" t="s">
        <v>71</v>
      </c>
      <c r="K96" s="17" t="s">
        <v>313</v>
      </c>
      <c r="L96" s="3" t="s">
        <v>21</v>
      </c>
      <c r="M96" s="3" t="s">
        <v>21</v>
      </c>
    </row>
    <row r="97" spans="1:13" x14ac:dyDescent="0.45">
      <c r="A97" s="17">
        <v>93</v>
      </c>
      <c r="B97" s="17" t="s">
        <v>21</v>
      </c>
      <c r="C97" s="22">
        <f t="shared" si="4"/>
        <v>1.5999999999999943</v>
      </c>
      <c r="D97" s="22">
        <f t="shared" si="5"/>
        <v>37</v>
      </c>
      <c r="E97" s="22">
        <v>190.6</v>
      </c>
      <c r="F97" s="17" t="s">
        <v>72</v>
      </c>
      <c r="G97" s="17" t="s">
        <v>56</v>
      </c>
      <c r="H97" s="17" t="s">
        <v>142</v>
      </c>
      <c r="I97" s="17" t="s">
        <v>23</v>
      </c>
      <c r="J97" s="17" t="s">
        <v>71</v>
      </c>
      <c r="K97" s="17" t="s">
        <v>198</v>
      </c>
      <c r="L97" s="3" t="s">
        <v>21</v>
      </c>
      <c r="M97" s="3" t="s">
        <v>21</v>
      </c>
    </row>
    <row r="98" spans="1:13" x14ac:dyDescent="0.45">
      <c r="A98" s="17">
        <v>94</v>
      </c>
      <c r="B98" s="17" t="s">
        <v>21</v>
      </c>
      <c r="C98" s="22">
        <f t="shared" si="4"/>
        <v>1.5999999999999943</v>
      </c>
      <c r="D98" s="22">
        <f t="shared" si="5"/>
        <v>38.599999999999994</v>
      </c>
      <c r="E98" s="22">
        <v>192.2</v>
      </c>
      <c r="F98" s="17" t="s">
        <v>73</v>
      </c>
      <c r="G98" s="17" t="s">
        <v>22</v>
      </c>
      <c r="H98" s="17" t="s">
        <v>146</v>
      </c>
      <c r="I98" s="17" t="s">
        <v>23</v>
      </c>
      <c r="J98" s="17" t="s">
        <v>21</v>
      </c>
      <c r="K98" s="17" t="s">
        <v>314</v>
      </c>
      <c r="L98" s="3" t="s">
        <v>21</v>
      </c>
      <c r="M98" s="3" t="s">
        <v>21</v>
      </c>
    </row>
    <row r="99" spans="1:13" x14ac:dyDescent="0.45">
      <c r="A99" s="17">
        <v>95</v>
      </c>
      <c r="B99" s="17" t="s">
        <v>21</v>
      </c>
      <c r="C99" s="22">
        <f t="shared" si="4"/>
        <v>0.80000000000001137</v>
      </c>
      <c r="D99" s="22">
        <f t="shared" si="5"/>
        <v>39.400000000000006</v>
      </c>
      <c r="E99" s="22">
        <v>193</v>
      </c>
      <c r="F99" s="17" t="s">
        <v>74</v>
      </c>
      <c r="G99" s="17" t="s">
        <v>22</v>
      </c>
      <c r="H99" s="17" t="s">
        <v>142</v>
      </c>
      <c r="I99" s="17" t="s">
        <v>23</v>
      </c>
      <c r="J99" s="17" t="s">
        <v>75</v>
      </c>
      <c r="K99" s="17" t="s">
        <v>315</v>
      </c>
      <c r="L99" s="3" t="s">
        <v>21</v>
      </c>
      <c r="M99" s="3" t="s">
        <v>21</v>
      </c>
    </row>
    <row r="100" spans="1:13" x14ac:dyDescent="0.45">
      <c r="A100" s="17">
        <v>96</v>
      </c>
      <c r="B100" s="17" t="s">
        <v>21</v>
      </c>
      <c r="C100" s="22">
        <f t="shared" si="4"/>
        <v>1.4000000000000057</v>
      </c>
      <c r="D100" s="22">
        <f t="shared" si="5"/>
        <v>40.800000000000011</v>
      </c>
      <c r="E100" s="22">
        <v>194.4</v>
      </c>
      <c r="F100" s="17" t="s">
        <v>76</v>
      </c>
      <c r="G100" s="17" t="s">
        <v>22</v>
      </c>
      <c r="H100" s="17" t="s">
        <v>143</v>
      </c>
      <c r="I100" s="17" t="s">
        <v>23</v>
      </c>
      <c r="J100" s="17" t="s">
        <v>21</v>
      </c>
      <c r="K100" s="17"/>
      <c r="L100" s="3" t="s">
        <v>21</v>
      </c>
      <c r="M100" s="3" t="s">
        <v>21</v>
      </c>
    </row>
    <row r="101" spans="1:13" x14ac:dyDescent="0.45">
      <c r="A101" s="17">
        <v>97</v>
      </c>
      <c r="B101" s="17"/>
      <c r="C101" s="22">
        <f t="shared" si="4"/>
        <v>1.6999999999999886</v>
      </c>
      <c r="D101" s="22">
        <f t="shared" si="5"/>
        <v>42.5</v>
      </c>
      <c r="E101" s="22">
        <v>196.1</v>
      </c>
      <c r="F101" s="17" t="s">
        <v>77</v>
      </c>
      <c r="G101" s="17" t="s">
        <v>22</v>
      </c>
      <c r="H101" s="17" t="s">
        <v>143</v>
      </c>
      <c r="I101" s="17" t="s">
        <v>23</v>
      </c>
      <c r="J101" s="17" t="s">
        <v>21</v>
      </c>
      <c r="K101" s="17"/>
      <c r="L101" s="3" t="s">
        <v>21</v>
      </c>
      <c r="M101" s="3" t="s">
        <v>21</v>
      </c>
    </row>
    <row r="102" spans="1:13" x14ac:dyDescent="0.45">
      <c r="A102" s="17">
        <v>98</v>
      </c>
      <c r="B102" s="17" t="s">
        <v>21</v>
      </c>
      <c r="C102" s="22">
        <f t="shared" si="4"/>
        <v>1.5</v>
      </c>
      <c r="D102" s="22">
        <f t="shared" si="5"/>
        <v>44</v>
      </c>
      <c r="E102" s="22">
        <v>197.6</v>
      </c>
      <c r="F102" s="17" t="s">
        <v>21</v>
      </c>
      <c r="G102" s="17" t="s">
        <v>22</v>
      </c>
      <c r="H102" s="17" t="s">
        <v>143</v>
      </c>
      <c r="I102" s="17" t="s">
        <v>23</v>
      </c>
      <c r="J102" s="17" t="s">
        <v>21</v>
      </c>
      <c r="K102" s="17" t="s">
        <v>316</v>
      </c>
      <c r="L102" s="3" t="s">
        <v>21</v>
      </c>
      <c r="M102" s="3" t="s">
        <v>21</v>
      </c>
    </row>
    <row r="103" spans="1:13" ht="36" x14ac:dyDescent="0.45">
      <c r="A103" s="17">
        <v>99</v>
      </c>
      <c r="B103" s="17" t="s">
        <v>21</v>
      </c>
      <c r="C103" s="22">
        <f t="shared" si="4"/>
        <v>2.2000000000000171</v>
      </c>
      <c r="D103" s="22">
        <f t="shared" si="5"/>
        <v>46.200000000000017</v>
      </c>
      <c r="E103" s="22">
        <v>199.8</v>
      </c>
      <c r="F103" s="17" t="s">
        <v>21</v>
      </c>
      <c r="G103" s="17" t="s">
        <v>22</v>
      </c>
      <c r="H103" s="17" t="s">
        <v>142</v>
      </c>
      <c r="I103" s="17" t="s">
        <v>23</v>
      </c>
      <c r="J103" s="17" t="s">
        <v>78</v>
      </c>
      <c r="K103" s="17" t="s">
        <v>201</v>
      </c>
      <c r="L103" s="3" t="s">
        <v>21</v>
      </c>
      <c r="M103" s="3" t="s">
        <v>21</v>
      </c>
    </row>
    <row r="104" spans="1:13" x14ac:dyDescent="0.45">
      <c r="A104" s="17">
        <v>100</v>
      </c>
      <c r="B104" s="17" t="s">
        <v>21</v>
      </c>
      <c r="C104" s="22">
        <f t="shared" si="4"/>
        <v>0.5</v>
      </c>
      <c r="D104" s="22">
        <f t="shared" si="5"/>
        <v>46.700000000000017</v>
      </c>
      <c r="E104" s="22">
        <v>200.3</v>
      </c>
      <c r="F104" s="17" t="s">
        <v>21</v>
      </c>
      <c r="G104" s="17" t="s">
        <v>26</v>
      </c>
      <c r="H104" s="17" t="s">
        <v>142</v>
      </c>
      <c r="I104" s="17"/>
      <c r="J104" s="17" t="s">
        <v>21</v>
      </c>
      <c r="K104" s="17" t="s">
        <v>202</v>
      </c>
      <c r="L104" s="3" t="s">
        <v>21</v>
      </c>
      <c r="M104" s="3" t="s">
        <v>21</v>
      </c>
    </row>
    <row r="105" spans="1:13" x14ac:dyDescent="0.45">
      <c r="A105" s="17">
        <v>101</v>
      </c>
      <c r="B105" s="17" t="s">
        <v>21</v>
      </c>
      <c r="C105" s="22">
        <f t="shared" si="4"/>
        <v>0</v>
      </c>
      <c r="D105" s="22">
        <f t="shared" si="5"/>
        <v>46.700000000000017</v>
      </c>
      <c r="E105" s="22">
        <v>200.3</v>
      </c>
      <c r="F105" s="17" t="s">
        <v>21</v>
      </c>
      <c r="G105" s="17" t="s">
        <v>22</v>
      </c>
      <c r="H105" s="17" t="s">
        <v>142</v>
      </c>
      <c r="I105" s="17"/>
      <c r="J105" s="17" t="s">
        <v>21</v>
      </c>
      <c r="K105" s="17"/>
      <c r="L105" s="3" t="s">
        <v>21</v>
      </c>
      <c r="M105" s="3" t="s">
        <v>21</v>
      </c>
    </row>
    <row r="106" spans="1:13" x14ac:dyDescent="0.45">
      <c r="A106" s="17">
        <v>102</v>
      </c>
      <c r="B106" s="17" t="s">
        <v>21</v>
      </c>
      <c r="C106" s="22">
        <f t="shared" si="4"/>
        <v>9.9999999999994316E-2</v>
      </c>
      <c r="D106" s="22">
        <f t="shared" si="5"/>
        <v>46.800000000000011</v>
      </c>
      <c r="E106" s="22">
        <v>200.4</v>
      </c>
      <c r="F106" s="17" t="s">
        <v>21</v>
      </c>
      <c r="G106" s="17" t="s">
        <v>22</v>
      </c>
      <c r="H106" s="17" t="s">
        <v>142</v>
      </c>
      <c r="I106" s="17"/>
      <c r="J106" s="17" t="s">
        <v>266</v>
      </c>
      <c r="K106" s="17"/>
      <c r="L106" s="3" t="s">
        <v>21</v>
      </c>
      <c r="M106" s="3" t="s">
        <v>21</v>
      </c>
    </row>
    <row r="107" spans="1:13" ht="36" x14ac:dyDescent="0.45">
      <c r="A107" s="9">
        <v>103</v>
      </c>
      <c r="B107" s="9" t="s">
        <v>317</v>
      </c>
      <c r="C107" s="8">
        <f t="shared" si="4"/>
        <v>0</v>
      </c>
      <c r="D107" s="8">
        <f t="shared" si="5"/>
        <v>46.800000000000011</v>
      </c>
      <c r="E107" s="8">
        <v>200.4</v>
      </c>
      <c r="F107" s="9" t="s">
        <v>318</v>
      </c>
      <c r="G107" s="9" t="s">
        <v>21</v>
      </c>
      <c r="H107" s="9" t="s">
        <v>80</v>
      </c>
      <c r="I107" s="9" t="s">
        <v>21</v>
      </c>
      <c r="J107" s="9" t="s">
        <v>21</v>
      </c>
      <c r="K107" s="9" t="s">
        <v>29</v>
      </c>
      <c r="L107" s="13">
        <v>45284.49544526144</v>
      </c>
      <c r="M107" s="13">
        <v>45284.8125</v>
      </c>
    </row>
    <row r="108" spans="1:13" x14ac:dyDescent="0.45">
      <c r="A108" s="17"/>
      <c r="B108" s="17"/>
      <c r="C108" s="22">
        <f>SUM(C5:C107)</f>
        <v>200.4</v>
      </c>
      <c r="D108" s="22">
        <f>SUM(D33,D51,D80,D107)</f>
        <v>200.4</v>
      </c>
      <c r="E108" s="22">
        <f>E107</f>
        <v>200.4</v>
      </c>
      <c r="F108" s="17"/>
      <c r="G108" s="17"/>
      <c r="H108" s="17"/>
      <c r="I108" s="17"/>
      <c r="J108" s="17"/>
      <c r="K108" s="17"/>
      <c r="L108" s="3"/>
      <c r="M108" s="3"/>
    </row>
    <row r="109" spans="1:13" x14ac:dyDescent="0.45">
      <c r="A109" s="17"/>
      <c r="B109" s="17"/>
      <c r="C109" s="22"/>
      <c r="D109" s="22"/>
      <c r="E109" s="22"/>
      <c r="F109" s="17"/>
      <c r="G109" s="17"/>
      <c r="H109" s="17"/>
      <c r="I109" s="17"/>
      <c r="J109" s="17"/>
      <c r="K109" s="17"/>
      <c r="L109" s="3"/>
      <c r="M109" s="3"/>
    </row>
    <row r="110" spans="1:13" x14ac:dyDescent="0.45">
      <c r="A110" s="17"/>
      <c r="B110" s="17"/>
      <c r="C110" s="22"/>
      <c r="D110" s="22"/>
      <c r="E110" s="22"/>
      <c r="F110" s="5" t="s">
        <v>324</v>
      </c>
      <c r="G110" s="17"/>
      <c r="H110" s="17"/>
      <c r="I110" s="17"/>
      <c r="J110" s="17"/>
      <c r="K110" s="17"/>
      <c r="L110" s="3"/>
      <c r="M110" s="3"/>
    </row>
    <row r="111" spans="1:13" x14ac:dyDescent="0.45">
      <c r="A111" s="17"/>
      <c r="B111" s="17"/>
      <c r="C111" s="17"/>
      <c r="D111" s="4"/>
      <c r="E111" s="4"/>
      <c r="F111" s="5" t="s">
        <v>28</v>
      </c>
      <c r="G111" s="5"/>
      <c r="H111" s="5"/>
      <c r="I111" s="5"/>
      <c r="J111" s="5"/>
      <c r="K111" s="5"/>
      <c r="L111" s="6"/>
      <c r="M111" s="6"/>
    </row>
    <row r="112" spans="1:13" x14ac:dyDescent="0.45">
      <c r="A112" s="17"/>
      <c r="B112" s="17"/>
      <c r="C112" s="17"/>
      <c r="D112" s="4"/>
      <c r="E112" s="4"/>
      <c r="F112" s="7" t="s">
        <v>319</v>
      </c>
      <c r="G112" s="5"/>
      <c r="H112" s="5"/>
      <c r="I112" s="5"/>
      <c r="J112" s="5"/>
      <c r="K112" s="5"/>
      <c r="L112" s="5"/>
      <c r="M112" s="5"/>
    </row>
    <row r="113" spans="1:13" x14ac:dyDescent="0.45">
      <c r="A113" s="17"/>
      <c r="B113" s="17"/>
      <c r="C113" s="17"/>
      <c r="D113" s="4"/>
      <c r="E113" s="4"/>
      <c r="F113" s="24" t="s">
        <v>320</v>
      </c>
      <c r="G113" s="5"/>
      <c r="H113" s="5"/>
      <c r="I113" s="5"/>
      <c r="J113" s="5"/>
      <c r="K113" s="5"/>
      <c r="L113" s="5"/>
      <c r="M113" s="5"/>
    </row>
    <row r="114" spans="1:13" x14ac:dyDescent="0.45">
      <c r="A114" s="17"/>
      <c r="B114" s="17"/>
      <c r="C114" s="17"/>
      <c r="D114" s="4"/>
      <c r="E114" s="4"/>
      <c r="F114" s="5"/>
      <c r="G114" s="5"/>
      <c r="H114" s="5"/>
      <c r="I114" s="5"/>
      <c r="J114" s="5"/>
      <c r="K114" s="5"/>
      <c r="L114" s="6"/>
      <c r="M114" s="6"/>
    </row>
    <row r="115" spans="1:13" x14ac:dyDescent="0.45">
      <c r="A115" s="17"/>
      <c r="B115" s="17"/>
      <c r="C115" s="17"/>
      <c r="D115" s="4"/>
      <c r="E115" s="4"/>
      <c r="F115" s="5"/>
      <c r="G115" s="5"/>
      <c r="H115" s="5"/>
      <c r="I115" s="5"/>
      <c r="J115" s="5"/>
      <c r="K115" s="5"/>
      <c r="L115" s="6"/>
      <c r="M115" s="6"/>
    </row>
    <row r="116" spans="1:13" x14ac:dyDescent="0.45">
      <c r="A116" s="17"/>
      <c r="B116" s="17"/>
      <c r="C116" s="17"/>
      <c r="D116" s="4"/>
      <c r="E116" s="4"/>
      <c r="F116" s="5"/>
      <c r="G116" s="5"/>
      <c r="H116" s="5"/>
      <c r="I116" s="5"/>
      <c r="J116" s="5"/>
      <c r="K116" s="5"/>
      <c r="L116" s="6"/>
      <c r="M116" s="6"/>
    </row>
  </sheetData>
  <autoFilter ref="A4:M116" xr:uid="{00000000-0009-0000-0000-000001000000}"/>
  <mergeCells count="4">
    <mergeCell ref="B1:C1"/>
    <mergeCell ref="F1:G1"/>
    <mergeCell ref="B2:C2"/>
    <mergeCell ref="F2:G2"/>
  </mergeCells>
  <phoneticPr fontId="1"/>
  <hyperlinks>
    <hyperlink ref="F113" r:id="rId1" xr:uid="{00000000-0004-0000-0100-000000000000}"/>
  </hyperlinks>
  <pageMargins left="0.7" right="0.7" top="0.75" bottom="0.75" header="0.3" footer="0.3"/>
  <pageSetup paperSize="9" scale="82" orientation="landscape" horizontalDpi="4294967293" verticalDpi="4294967293"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20"/>
  <sheetViews>
    <sheetView topLeftCell="A31" zoomScaleNormal="100" zoomScaleSheetLayoutView="100" workbookViewId="0">
      <selection activeCell="F57" sqref="F57"/>
    </sheetView>
  </sheetViews>
  <sheetFormatPr defaultColWidth="8.5" defaultRowHeight="18" x14ac:dyDescent="0.45"/>
  <cols>
    <col min="1" max="1" width="5.19921875" style="1" bestFit="1" customWidth="1"/>
    <col min="2" max="2" width="6.3984375" style="1" customWidth="1"/>
    <col min="3" max="3" width="6.59765625" style="1" bestFit="1" customWidth="1"/>
    <col min="4" max="4" width="7.09765625" style="1" customWidth="1"/>
    <col min="5" max="5" width="7.69921875" style="1" bestFit="1" customWidth="1"/>
    <col min="6" max="6" width="42.3984375" style="1" bestFit="1" customWidth="1"/>
    <col min="7" max="7" width="5" style="1" bestFit="1" customWidth="1"/>
    <col min="8" max="8" width="8.3984375" style="1" customWidth="1"/>
    <col min="9" max="9" width="4.09765625" style="1" bestFit="1" customWidth="1"/>
    <col min="10" max="10" width="11.8984375" style="1" customWidth="1"/>
    <col min="11" max="11" width="48.09765625" style="1" customWidth="1"/>
    <col min="12" max="13" width="8.8984375" style="1" bestFit="1" customWidth="1"/>
    <col min="14" max="14" width="2.5" style="1" customWidth="1"/>
    <col min="15" max="16384" width="8.5" style="1"/>
  </cols>
  <sheetData>
    <row r="1" spans="1:13" ht="15.9" customHeight="1" x14ac:dyDescent="0.45">
      <c r="A1" s="16" t="s">
        <v>0</v>
      </c>
      <c r="B1" s="27" t="s">
        <v>1</v>
      </c>
      <c r="C1" s="27"/>
      <c r="D1" s="16" t="s">
        <v>2</v>
      </c>
      <c r="E1" s="16" t="s">
        <v>3</v>
      </c>
      <c r="F1" s="27" t="s">
        <v>4</v>
      </c>
      <c r="G1" s="27"/>
      <c r="H1" s="16" t="s">
        <v>5</v>
      </c>
    </row>
    <row r="2" spans="1:13" x14ac:dyDescent="0.45">
      <c r="A2" s="16" t="s">
        <v>205</v>
      </c>
      <c r="B2" s="28">
        <v>45267</v>
      </c>
      <c r="C2" s="29"/>
      <c r="D2" s="14">
        <v>45284</v>
      </c>
      <c r="E2" s="16">
        <v>200</v>
      </c>
      <c r="F2" s="27" t="s">
        <v>109</v>
      </c>
      <c r="G2" s="27"/>
      <c r="H2" s="2">
        <v>0.25</v>
      </c>
    </row>
    <row r="4" spans="1:13" x14ac:dyDescent="0.45">
      <c r="A4" s="16" t="s">
        <v>6</v>
      </c>
      <c r="B4" s="16" t="s">
        <v>7</v>
      </c>
      <c r="C4" s="16" t="s">
        <v>8</v>
      </c>
      <c r="D4" s="16" t="s">
        <v>9</v>
      </c>
      <c r="E4" s="16" t="s">
        <v>10</v>
      </c>
      <c r="F4" s="16" t="s">
        <v>11</v>
      </c>
      <c r="G4" s="16" t="s">
        <v>12</v>
      </c>
      <c r="H4" s="16" t="s">
        <v>13</v>
      </c>
      <c r="I4" s="16" t="s">
        <v>14</v>
      </c>
      <c r="J4" s="16" t="s">
        <v>15</v>
      </c>
      <c r="K4" s="16" t="s">
        <v>16</v>
      </c>
      <c r="L4" s="16" t="s">
        <v>17</v>
      </c>
      <c r="M4" s="16" t="s">
        <v>18</v>
      </c>
    </row>
    <row r="5" spans="1:13" x14ac:dyDescent="0.45">
      <c r="A5" s="11" t="str">
        <f>IF(キューシート公開用_V3!A5=キューシート公開用_V2!A5,"","◎")</f>
        <v/>
      </c>
      <c r="B5" s="11" t="str">
        <f>IF(キューシート公開用_V3!B5=キューシート公開用_V2!B5,"","◎")</f>
        <v/>
      </c>
      <c r="C5" s="11" t="str">
        <f>IF(キューシート公開用_V3!C5=キューシート公開用_V2!C5,"","◎")</f>
        <v/>
      </c>
      <c r="D5" s="11" t="str">
        <f>IF(キューシート公開用_V3!D5=キューシート公開用_V2!D5,"","◎")</f>
        <v/>
      </c>
      <c r="E5" s="11" t="str">
        <f>IF(キューシート公開用_V3!E5=キューシート公開用_V2!E5,"","◎")</f>
        <v/>
      </c>
      <c r="F5" s="11" t="str">
        <f>IF(キューシート公開用_V3!F5=キューシート公開用_V2!F5,"","◎")</f>
        <v/>
      </c>
      <c r="G5" s="11" t="str">
        <f>IF(キューシート公開用_V3!G5=キューシート公開用_V2!G5,"","◎")</f>
        <v/>
      </c>
      <c r="H5" s="11" t="str">
        <f>IF(キューシート公開用_V3!H5=キューシート公開用_V2!H5,"","◎")</f>
        <v/>
      </c>
      <c r="I5" s="11" t="str">
        <f>IF(キューシート公開用_V3!I5=キューシート公開用_V2!I5,"","◎")</f>
        <v/>
      </c>
      <c r="J5" s="11" t="str">
        <f>IF(キューシート公開用_V3!J5=キューシート公開用_V2!J5,"","◎")</f>
        <v/>
      </c>
      <c r="K5" s="11" t="str">
        <f>IF(キューシート公開用_V3!K5=キューシート公開用_V2!K5,"","◎")</f>
        <v/>
      </c>
      <c r="L5" s="11" t="str">
        <f>IF(キューシート公開用_V3!L5=キューシート公開用_V2!L5,"","◎")</f>
        <v/>
      </c>
      <c r="M5" s="11" t="str">
        <f>IF(キューシート公開用_V3!M5=キューシート公開用_V2!M5,"","◎")</f>
        <v/>
      </c>
    </row>
    <row r="6" spans="1:13" x14ac:dyDescent="0.45">
      <c r="A6" s="11" t="str">
        <f>IF(キューシート公開用_V3!A6=キューシート公開用_V2!A6,"","◎")</f>
        <v/>
      </c>
      <c r="B6" s="11" t="str">
        <f>IF(キューシート公開用_V3!B6=キューシート公開用_V2!B6,"","◎")</f>
        <v/>
      </c>
      <c r="C6" s="11" t="str">
        <f>IF(キューシート公開用_V3!C6=キューシート公開用_V2!C6,"","◎")</f>
        <v/>
      </c>
      <c r="D6" s="11" t="str">
        <f>IF(キューシート公開用_V3!D6=キューシート公開用_V2!D6,"","◎")</f>
        <v/>
      </c>
      <c r="E6" s="11" t="str">
        <f>IF(キューシート公開用_V3!E6=キューシート公開用_V2!E6,"","◎")</f>
        <v/>
      </c>
      <c r="F6" s="11" t="str">
        <f>IF(キューシート公開用_V3!F6=キューシート公開用_V2!F6,"","◎")</f>
        <v/>
      </c>
      <c r="G6" s="11" t="str">
        <f>IF(キューシート公開用_V3!G6=キューシート公開用_V2!G6,"","◎")</f>
        <v/>
      </c>
      <c r="H6" s="11" t="str">
        <f>IF(キューシート公開用_V3!H6=キューシート公開用_V2!H6,"","◎")</f>
        <v/>
      </c>
      <c r="I6" s="11" t="str">
        <f>IF(キューシート公開用_V3!I6=キューシート公開用_V2!I6,"","◎")</f>
        <v/>
      </c>
      <c r="J6" s="11" t="str">
        <f>IF(キューシート公開用_V3!J6=キューシート公開用_V2!J6,"","◎")</f>
        <v/>
      </c>
      <c r="K6" s="11" t="str">
        <f>IF(キューシート公開用_V3!K6=キューシート公開用_V2!K6,"","◎")</f>
        <v/>
      </c>
      <c r="L6" s="11" t="str">
        <f>IF(キューシート公開用_V3!L6=キューシート公開用_V2!L6,"","◎")</f>
        <v/>
      </c>
      <c r="M6" s="11" t="str">
        <f>IF(キューシート公開用_V3!M6=キューシート公開用_V2!M6,"","◎")</f>
        <v/>
      </c>
    </row>
    <row r="7" spans="1:13" x14ac:dyDescent="0.45">
      <c r="A7" s="11" t="str">
        <f>IF(キューシート公開用_V3!A7=キューシート公開用_V2!A7,"","◎")</f>
        <v/>
      </c>
      <c r="B7" s="11" t="str">
        <f>IF(キューシート公開用_V3!B7=キューシート公開用_V2!B7,"","◎")</f>
        <v/>
      </c>
      <c r="C7" s="11" t="str">
        <f>IF(キューシート公開用_V3!C7=キューシート公開用_V2!C7,"","◎")</f>
        <v/>
      </c>
      <c r="D7" s="11" t="str">
        <f>IF(キューシート公開用_V3!D7=キューシート公開用_V2!D7,"","◎")</f>
        <v/>
      </c>
      <c r="E7" s="11" t="str">
        <f>IF(キューシート公開用_V3!E7=キューシート公開用_V2!E7,"","◎")</f>
        <v/>
      </c>
      <c r="F7" s="11" t="str">
        <f>IF(キューシート公開用_V3!F7=キューシート公開用_V2!F7,"","◎")</f>
        <v/>
      </c>
      <c r="G7" s="11" t="str">
        <f>IF(キューシート公開用_V3!G7=キューシート公開用_V2!G7,"","◎")</f>
        <v/>
      </c>
      <c r="H7" s="11" t="str">
        <f>IF(キューシート公開用_V3!H7=キューシート公開用_V2!H7,"","◎")</f>
        <v/>
      </c>
      <c r="I7" s="11" t="str">
        <f>IF(キューシート公開用_V3!I7=キューシート公開用_V2!I7,"","◎")</f>
        <v/>
      </c>
      <c r="J7" s="11" t="str">
        <f>IF(キューシート公開用_V3!J7=キューシート公開用_V2!J7,"","◎")</f>
        <v/>
      </c>
      <c r="K7" s="11" t="str">
        <f>IF(キューシート公開用_V3!K7=キューシート公開用_V2!K7,"","◎")</f>
        <v/>
      </c>
      <c r="L7" s="11" t="str">
        <f>IF(キューシート公開用_V3!L7=キューシート公開用_V2!L7,"","◎")</f>
        <v/>
      </c>
      <c r="M7" s="11" t="str">
        <f>IF(キューシート公開用_V3!M7=キューシート公開用_V2!M7,"","◎")</f>
        <v/>
      </c>
    </row>
    <row r="8" spans="1:13" x14ac:dyDescent="0.45">
      <c r="A8" s="11" t="str">
        <f>IF(キューシート公開用_V3!A8=キューシート公開用_V2!A8,"","◎")</f>
        <v/>
      </c>
      <c r="B8" s="11" t="str">
        <f>IF(キューシート公開用_V3!B8=キューシート公開用_V2!B8,"","◎")</f>
        <v/>
      </c>
      <c r="C8" s="11" t="str">
        <f>IF(キューシート公開用_V3!C8=キューシート公開用_V2!C8,"","◎")</f>
        <v/>
      </c>
      <c r="D8" s="11" t="str">
        <f>IF(キューシート公開用_V3!D8=キューシート公開用_V2!D8,"","◎")</f>
        <v/>
      </c>
      <c r="E8" s="11" t="str">
        <f>IF(キューシート公開用_V3!E8=キューシート公開用_V2!E8,"","◎")</f>
        <v/>
      </c>
      <c r="F8" s="11" t="str">
        <f>IF(キューシート公開用_V3!F8=キューシート公開用_V2!F8,"","◎")</f>
        <v/>
      </c>
      <c r="G8" s="11" t="str">
        <f>IF(キューシート公開用_V3!G8=キューシート公開用_V2!G8,"","◎")</f>
        <v/>
      </c>
      <c r="H8" s="11" t="str">
        <f>IF(キューシート公開用_V3!H8=キューシート公開用_V2!H8,"","◎")</f>
        <v/>
      </c>
      <c r="I8" s="11" t="str">
        <f>IF(キューシート公開用_V3!I8=キューシート公開用_V2!I8,"","◎")</f>
        <v/>
      </c>
      <c r="J8" s="11" t="str">
        <f>IF(キューシート公開用_V3!J8=キューシート公開用_V2!J8,"","◎")</f>
        <v/>
      </c>
      <c r="K8" s="19" t="str">
        <f>IF(キューシート公開用_V3!K8=キューシート公開用_V2!K8,"","◎")</f>
        <v>◎</v>
      </c>
      <c r="L8" s="11" t="str">
        <f>IF(キューシート公開用_V3!L8=キューシート公開用_V2!L8,"","◎")</f>
        <v/>
      </c>
      <c r="M8" s="11" t="str">
        <f>IF(キューシート公開用_V3!M8=キューシート公開用_V2!M8,"","◎")</f>
        <v/>
      </c>
    </row>
    <row r="9" spans="1:13" x14ac:dyDescent="0.45">
      <c r="A9" s="11" t="str">
        <f>IF(キューシート公開用_V3!A9=キューシート公開用_V2!A9,"","◎")</f>
        <v/>
      </c>
      <c r="B9" s="11" t="str">
        <f>IF(キューシート公開用_V3!B9=キューシート公開用_V2!B9,"","◎")</f>
        <v/>
      </c>
      <c r="C9" s="11" t="str">
        <f>IF(キューシート公開用_V3!C9=キューシート公開用_V2!C9,"","◎")</f>
        <v/>
      </c>
      <c r="D9" s="11" t="str">
        <f>IF(キューシート公開用_V3!D9=キューシート公開用_V2!D9,"","◎")</f>
        <v/>
      </c>
      <c r="E9" s="11" t="str">
        <f>IF(キューシート公開用_V3!E9=キューシート公開用_V2!E9,"","◎")</f>
        <v/>
      </c>
      <c r="F9" s="11" t="str">
        <f>IF(キューシート公開用_V3!F9=キューシート公開用_V2!F9,"","◎")</f>
        <v/>
      </c>
      <c r="G9" s="11" t="str">
        <f>IF(キューシート公開用_V3!G9=キューシート公開用_V2!G9,"","◎")</f>
        <v/>
      </c>
      <c r="H9" s="11" t="str">
        <f>IF(キューシート公開用_V3!H9=キューシート公開用_V2!H9,"","◎")</f>
        <v/>
      </c>
      <c r="I9" s="11" t="str">
        <f>IF(キューシート公開用_V3!I9=キューシート公開用_V2!I9,"","◎")</f>
        <v/>
      </c>
      <c r="J9" s="11" t="str">
        <f>IF(キューシート公開用_V3!J9=キューシート公開用_V2!J9,"","◎")</f>
        <v/>
      </c>
      <c r="K9" s="11" t="str">
        <f>IF(キューシート公開用_V3!K9=キューシート公開用_V2!K9,"","◎")</f>
        <v/>
      </c>
      <c r="L9" s="11" t="str">
        <f>IF(キューシート公開用_V3!L9=キューシート公開用_V2!L9,"","◎")</f>
        <v/>
      </c>
      <c r="M9" s="11" t="str">
        <f>IF(キューシート公開用_V3!M9=キューシート公開用_V2!M9,"","◎")</f>
        <v/>
      </c>
    </row>
    <row r="10" spans="1:13" x14ac:dyDescent="0.45">
      <c r="A10" s="11" t="str">
        <f>IF(キューシート公開用_V3!A10=キューシート公開用_V2!A10,"","◎")</f>
        <v/>
      </c>
      <c r="B10" s="11" t="str">
        <f>IF(キューシート公開用_V3!B10=キューシート公開用_V2!B10,"","◎")</f>
        <v/>
      </c>
      <c r="C10" s="11" t="str">
        <f>IF(キューシート公開用_V3!C10=キューシート公開用_V2!C10,"","◎")</f>
        <v/>
      </c>
      <c r="D10" s="11" t="str">
        <f>IF(キューシート公開用_V3!D10=キューシート公開用_V2!D10,"","◎")</f>
        <v/>
      </c>
      <c r="E10" s="11" t="str">
        <f>IF(キューシート公開用_V3!E10=キューシート公開用_V2!E10,"","◎")</f>
        <v/>
      </c>
      <c r="F10" s="11" t="str">
        <f>IF(キューシート公開用_V3!F10=キューシート公開用_V2!F10,"","◎")</f>
        <v/>
      </c>
      <c r="G10" s="11" t="str">
        <f>IF(キューシート公開用_V3!G10=キューシート公開用_V2!G10,"","◎")</f>
        <v/>
      </c>
      <c r="H10" s="11" t="str">
        <f>IF(キューシート公開用_V3!H10=キューシート公開用_V2!H10,"","◎")</f>
        <v/>
      </c>
      <c r="I10" s="11" t="str">
        <f>IF(キューシート公開用_V3!I10=キューシート公開用_V2!I10,"","◎")</f>
        <v/>
      </c>
      <c r="J10" s="11" t="str">
        <f>IF(キューシート公開用_V3!J10=キューシート公開用_V2!J10,"","◎")</f>
        <v/>
      </c>
      <c r="K10" s="11" t="str">
        <f>IF(キューシート公開用_V3!K10=キューシート公開用_V2!K10,"","◎")</f>
        <v/>
      </c>
      <c r="L10" s="11" t="str">
        <f>IF(キューシート公開用_V3!L10=キューシート公開用_V2!L10,"","◎")</f>
        <v/>
      </c>
      <c r="M10" s="11" t="str">
        <f>IF(キューシート公開用_V3!M10=キューシート公開用_V2!M10,"","◎")</f>
        <v/>
      </c>
    </row>
    <row r="11" spans="1:13" x14ac:dyDescent="0.45">
      <c r="A11" s="11" t="str">
        <f>IF(キューシート公開用_V3!A11=キューシート公開用_V2!A11,"","◎")</f>
        <v/>
      </c>
      <c r="B11" s="11" t="str">
        <f>IF(キューシート公開用_V3!B11=キューシート公開用_V2!B11,"","◎")</f>
        <v/>
      </c>
      <c r="C11" s="11" t="str">
        <f>IF(キューシート公開用_V3!C11=キューシート公開用_V2!C11,"","◎")</f>
        <v/>
      </c>
      <c r="D11" s="11" t="str">
        <f>IF(キューシート公開用_V3!D11=キューシート公開用_V2!D11,"","◎")</f>
        <v/>
      </c>
      <c r="E11" s="11" t="str">
        <f>IF(キューシート公開用_V3!E11=キューシート公開用_V2!E11,"","◎")</f>
        <v/>
      </c>
      <c r="F11" s="11" t="str">
        <f>IF(キューシート公開用_V3!F11=キューシート公開用_V2!F11,"","◎")</f>
        <v/>
      </c>
      <c r="G11" s="11" t="str">
        <f>IF(キューシート公開用_V3!G11=キューシート公開用_V2!G11,"","◎")</f>
        <v/>
      </c>
      <c r="H11" s="11" t="str">
        <f>IF(キューシート公開用_V3!H11=キューシート公開用_V2!H11,"","◎")</f>
        <v/>
      </c>
      <c r="I11" s="11" t="str">
        <f>IF(キューシート公開用_V3!I11=キューシート公開用_V2!I11,"","◎")</f>
        <v/>
      </c>
      <c r="J11" s="11" t="str">
        <f>IF(キューシート公開用_V3!J11=キューシート公開用_V2!J11,"","◎")</f>
        <v/>
      </c>
      <c r="K11" s="11" t="str">
        <f>IF(キューシート公開用_V3!K11=キューシート公開用_V2!K11,"","◎")</f>
        <v/>
      </c>
      <c r="L11" s="11" t="str">
        <f>IF(キューシート公開用_V3!L11=キューシート公開用_V2!L11,"","◎")</f>
        <v/>
      </c>
      <c r="M11" s="11" t="str">
        <f>IF(キューシート公開用_V3!M11=キューシート公開用_V2!M11,"","◎")</f>
        <v/>
      </c>
    </row>
    <row r="12" spans="1:13" x14ac:dyDescent="0.45">
      <c r="A12" s="11" t="str">
        <f>IF(キューシート公開用_V3!A12=キューシート公開用_V2!A12,"","◎")</f>
        <v/>
      </c>
      <c r="B12" s="11" t="str">
        <f>IF(キューシート公開用_V3!B12=キューシート公開用_V2!B12,"","◎")</f>
        <v/>
      </c>
      <c r="C12" s="11" t="str">
        <f>IF(キューシート公開用_V3!C12=キューシート公開用_V2!C12,"","◎")</f>
        <v/>
      </c>
      <c r="D12" s="11" t="str">
        <f>IF(キューシート公開用_V3!D12=キューシート公開用_V2!D12,"","◎")</f>
        <v/>
      </c>
      <c r="E12" s="11" t="str">
        <f>IF(キューシート公開用_V3!E12=キューシート公開用_V2!E12,"","◎")</f>
        <v/>
      </c>
      <c r="F12" s="11" t="str">
        <f>IF(キューシート公開用_V3!F12=キューシート公開用_V2!F12,"","◎")</f>
        <v/>
      </c>
      <c r="G12" s="11" t="str">
        <f>IF(キューシート公開用_V3!G12=キューシート公開用_V2!G12,"","◎")</f>
        <v/>
      </c>
      <c r="H12" s="11" t="str">
        <f>IF(キューシート公開用_V3!H12=キューシート公開用_V2!H12,"","◎")</f>
        <v/>
      </c>
      <c r="I12" s="11" t="str">
        <f>IF(キューシート公開用_V3!I12=キューシート公開用_V2!I12,"","◎")</f>
        <v/>
      </c>
      <c r="J12" s="11" t="str">
        <f>IF(キューシート公開用_V3!J12=キューシート公開用_V2!J12,"","◎")</f>
        <v/>
      </c>
      <c r="K12" s="11" t="str">
        <f>IF(キューシート公開用_V3!K12=キューシート公開用_V2!K12,"","◎")</f>
        <v/>
      </c>
      <c r="L12" s="11" t="str">
        <f>IF(キューシート公開用_V3!L12=キューシート公開用_V2!L12,"","◎")</f>
        <v/>
      </c>
      <c r="M12" s="11" t="str">
        <f>IF(キューシート公開用_V3!M12=キューシート公開用_V2!M12,"","◎")</f>
        <v/>
      </c>
    </row>
    <row r="13" spans="1:13" x14ac:dyDescent="0.45">
      <c r="A13" s="11" t="str">
        <f>IF(キューシート公開用_V3!A13=キューシート公開用_V2!A13,"","◎")</f>
        <v/>
      </c>
      <c r="B13" s="11" t="str">
        <f>IF(キューシート公開用_V3!B13=キューシート公開用_V2!B13,"","◎")</f>
        <v/>
      </c>
      <c r="C13" s="11" t="str">
        <f>IF(キューシート公開用_V3!C13=キューシート公開用_V2!C13,"","◎")</f>
        <v/>
      </c>
      <c r="D13" s="11" t="str">
        <f>IF(キューシート公開用_V3!D13=キューシート公開用_V2!D13,"","◎")</f>
        <v/>
      </c>
      <c r="E13" s="11" t="str">
        <f>IF(キューシート公開用_V3!E13=キューシート公開用_V2!E13,"","◎")</f>
        <v/>
      </c>
      <c r="F13" s="11" t="str">
        <f>IF(キューシート公開用_V3!F13=キューシート公開用_V2!F13,"","◎")</f>
        <v/>
      </c>
      <c r="G13" s="11" t="str">
        <f>IF(キューシート公開用_V3!G13=キューシート公開用_V2!G13,"","◎")</f>
        <v/>
      </c>
      <c r="H13" s="11" t="str">
        <f>IF(キューシート公開用_V3!H13=キューシート公開用_V2!H13,"","◎")</f>
        <v/>
      </c>
      <c r="I13" s="11" t="str">
        <f>IF(キューシート公開用_V3!I13=キューシート公開用_V2!I13,"","◎")</f>
        <v/>
      </c>
      <c r="J13" s="11" t="str">
        <f>IF(キューシート公開用_V3!J13=キューシート公開用_V2!J13,"","◎")</f>
        <v/>
      </c>
      <c r="K13" s="11" t="str">
        <f>IF(キューシート公開用_V3!K13=キューシート公開用_V2!K13,"","◎")</f>
        <v/>
      </c>
      <c r="L13" s="11" t="str">
        <f>IF(キューシート公開用_V3!L13=キューシート公開用_V2!L13,"","◎")</f>
        <v/>
      </c>
      <c r="M13" s="11" t="str">
        <f>IF(キューシート公開用_V3!M13=キューシート公開用_V2!M13,"","◎")</f>
        <v/>
      </c>
    </row>
    <row r="14" spans="1:13" x14ac:dyDescent="0.45">
      <c r="A14" s="11" t="str">
        <f>IF(キューシート公開用_V3!A14=キューシート公開用_V2!A14,"","◎")</f>
        <v/>
      </c>
      <c r="B14" s="11" t="str">
        <f>IF(キューシート公開用_V3!B14=キューシート公開用_V2!B14,"","◎")</f>
        <v/>
      </c>
      <c r="C14" s="11" t="str">
        <f>IF(キューシート公開用_V3!C14=キューシート公開用_V2!C14,"","◎")</f>
        <v/>
      </c>
      <c r="D14" s="11" t="str">
        <f>IF(キューシート公開用_V3!D14=キューシート公開用_V2!D14,"","◎")</f>
        <v/>
      </c>
      <c r="E14" s="11" t="str">
        <f>IF(キューシート公開用_V3!E14=キューシート公開用_V2!E14,"","◎")</f>
        <v/>
      </c>
      <c r="F14" s="11" t="str">
        <f>IF(キューシート公開用_V3!F14=キューシート公開用_V2!F14,"","◎")</f>
        <v/>
      </c>
      <c r="G14" s="11" t="str">
        <f>IF(キューシート公開用_V3!G14=キューシート公開用_V2!G14,"","◎")</f>
        <v/>
      </c>
      <c r="H14" s="11" t="str">
        <f>IF(キューシート公開用_V3!H14=キューシート公開用_V2!H14,"","◎")</f>
        <v/>
      </c>
      <c r="I14" s="11" t="str">
        <f>IF(キューシート公開用_V3!I14=キューシート公開用_V2!I14,"","◎")</f>
        <v/>
      </c>
      <c r="J14" s="11" t="str">
        <f>IF(キューシート公開用_V3!J14=キューシート公開用_V2!J14,"","◎")</f>
        <v/>
      </c>
      <c r="K14" s="11" t="str">
        <f>IF(キューシート公開用_V3!K14=キューシート公開用_V2!K14,"","◎")</f>
        <v/>
      </c>
      <c r="L14" s="11" t="str">
        <f>IF(キューシート公開用_V3!L14=キューシート公開用_V2!L14,"","◎")</f>
        <v/>
      </c>
      <c r="M14" s="11" t="str">
        <f>IF(キューシート公開用_V3!M14=キューシート公開用_V2!M14,"","◎")</f>
        <v/>
      </c>
    </row>
    <row r="15" spans="1:13" x14ac:dyDescent="0.45">
      <c r="A15" s="11" t="str">
        <f>IF(キューシート公開用_V3!A15=キューシート公開用_V2!A15,"","◎")</f>
        <v/>
      </c>
      <c r="B15" s="11" t="str">
        <f>IF(キューシート公開用_V3!B15=キューシート公開用_V2!B15,"","◎")</f>
        <v/>
      </c>
      <c r="C15" s="11" t="str">
        <f>IF(キューシート公開用_V3!C15=キューシート公開用_V2!C15,"","◎")</f>
        <v/>
      </c>
      <c r="D15" s="11" t="str">
        <f>IF(キューシート公開用_V3!D15=キューシート公開用_V2!D15,"","◎")</f>
        <v/>
      </c>
      <c r="E15" s="11" t="str">
        <f>IF(キューシート公開用_V3!E15=キューシート公開用_V2!E15,"","◎")</f>
        <v/>
      </c>
      <c r="F15" s="11" t="str">
        <f>IF(キューシート公開用_V3!F15=キューシート公開用_V2!F15,"","◎")</f>
        <v/>
      </c>
      <c r="G15" s="11" t="str">
        <f>IF(キューシート公開用_V3!G15=キューシート公開用_V2!G15,"","◎")</f>
        <v/>
      </c>
      <c r="H15" s="11" t="str">
        <f>IF(キューシート公開用_V3!H15=キューシート公開用_V2!H15,"","◎")</f>
        <v/>
      </c>
      <c r="I15" s="11" t="str">
        <f>IF(キューシート公開用_V3!I15=キューシート公開用_V2!I15,"","◎")</f>
        <v/>
      </c>
      <c r="J15" s="11" t="str">
        <f>IF(キューシート公開用_V3!J15=キューシート公開用_V2!J15,"","◎")</f>
        <v/>
      </c>
      <c r="K15" s="11" t="str">
        <f>IF(キューシート公開用_V3!K15=キューシート公開用_V2!K15,"","◎")</f>
        <v/>
      </c>
      <c r="L15" s="11" t="str">
        <f>IF(キューシート公開用_V3!L15=キューシート公開用_V2!L15,"","◎")</f>
        <v/>
      </c>
      <c r="M15" s="11" t="str">
        <f>IF(キューシート公開用_V3!M15=キューシート公開用_V2!M15,"","◎")</f>
        <v/>
      </c>
    </row>
    <row r="16" spans="1:13" x14ac:dyDescent="0.45">
      <c r="A16" s="11" t="str">
        <f>IF(キューシート公開用_V3!A16=キューシート公開用_V2!A16,"","◎")</f>
        <v/>
      </c>
      <c r="B16" s="11" t="str">
        <f>IF(キューシート公開用_V3!B16=キューシート公開用_V2!B16,"","◎")</f>
        <v/>
      </c>
      <c r="C16" s="11" t="str">
        <f>IF(キューシート公開用_V3!C16=キューシート公開用_V2!C16,"","◎")</f>
        <v/>
      </c>
      <c r="D16" s="11" t="str">
        <f>IF(キューシート公開用_V3!D16=キューシート公開用_V2!D16,"","◎")</f>
        <v/>
      </c>
      <c r="E16" s="11" t="str">
        <f>IF(キューシート公開用_V3!E16=キューシート公開用_V2!E16,"","◎")</f>
        <v/>
      </c>
      <c r="F16" s="11" t="str">
        <f>IF(キューシート公開用_V3!F16=キューシート公開用_V2!F16,"","◎")</f>
        <v/>
      </c>
      <c r="G16" s="11" t="str">
        <f>IF(キューシート公開用_V3!G16=キューシート公開用_V2!G16,"","◎")</f>
        <v/>
      </c>
      <c r="H16" s="11" t="str">
        <f>IF(キューシート公開用_V3!H16=キューシート公開用_V2!H16,"","◎")</f>
        <v/>
      </c>
      <c r="I16" s="11" t="str">
        <f>IF(キューシート公開用_V3!I16=キューシート公開用_V2!I16,"","◎")</f>
        <v/>
      </c>
      <c r="J16" s="11" t="str">
        <f>IF(キューシート公開用_V3!J16=キューシート公開用_V2!J16,"","◎")</f>
        <v/>
      </c>
      <c r="K16" s="19" t="str">
        <f>IF(キューシート公開用_V3!K16=キューシート公開用_V2!K16,"","◎")</f>
        <v>◎</v>
      </c>
      <c r="L16" s="11" t="str">
        <f>IF(キューシート公開用_V3!L16=キューシート公開用_V2!L16,"","◎")</f>
        <v/>
      </c>
      <c r="M16" s="11" t="str">
        <f>IF(キューシート公開用_V3!M16=キューシート公開用_V2!M16,"","◎")</f>
        <v/>
      </c>
    </row>
    <row r="17" spans="1:13" x14ac:dyDescent="0.45">
      <c r="A17" s="11" t="str">
        <f>IF(キューシート公開用_V3!A17=キューシート公開用_V2!A17,"","◎")</f>
        <v/>
      </c>
      <c r="B17" s="11" t="str">
        <f>IF(キューシート公開用_V3!B17=キューシート公開用_V2!B17,"","◎")</f>
        <v/>
      </c>
      <c r="C17" s="11" t="str">
        <f>IF(キューシート公開用_V3!C17=キューシート公開用_V2!C17,"","◎")</f>
        <v/>
      </c>
      <c r="D17" s="11" t="str">
        <f>IF(キューシート公開用_V3!D17=キューシート公開用_V2!D17,"","◎")</f>
        <v/>
      </c>
      <c r="E17" s="11" t="str">
        <f>IF(キューシート公開用_V3!E17=キューシート公開用_V2!E17,"","◎")</f>
        <v/>
      </c>
      <c r="F17" s="11" t="str">
        <f>IF(キューシート公開用_V3!F17=キューシート公開用_V2!F17,"","◎")</f>
        <v/>
      </c>
      <c r="G17" s="11" t="str">
        <f>IF(キューシート公開用_V3!G17=キューシート公開用_V2!G17,"","◎")</f>
        <v/>
      </c>
      <c r="H17" s="11" t="str">
        <f>IF(キューシート公開用_V3!H17=キューシート公開用_V2!H17,"","◎")</f>
        <v/>
      </c>
      <c r="I17" s="11" t="str">
        <f>IF(キューシート公開用_V3!I17=キューシート公開用_V2!I17,"","◎")</f>
        <v/>
      </c>
      <c r="J17" s="11" t="str">
        <f>IF(キューシート公開用_V3!J17=キューシート公開用_V2!J17,"","◎")</f>
        <v/>
      </c>
      <c r="K17" s="11" t="str">
        <f>IF(キューシート公開用_V3!K17=キューシート公開用_V2!K17,"","◎")</f>
        <v/>
      </c>
      <c r="L17" s="11" t="str">
        <f>IF(キューシート公開用_V3!L17=キューシート公開用_V2!L17,"","◎")</f>
        <v/>
      </c>
      <c r="M17" s="11" t="str">
        <f>IF(キューシート公開用_V3!M17=キューシート公開用_V2!M17,"","◎")</f>
        <v/>
      </c>
    </row>
    <row r="18" spans="1:13" x14ac:dyDescent="0.45">
      <c r="A18" s="11" t="str">
        <f>IF(キューシート公開用_V3!A18=キューシート公開用_V2!A18,"","◎")</f>
        <v/>
      </c>
      <c r="B18" s="11" t="str">
        <f>IF(キューシート公開用_V3!B18=キューシート公開用_V2!B18,"","◎")</f>
        <v/>
      </c>
      <c r="C18" s="11" t="str">
        <f>IF(キューシート公開用_V3!C18=キューシート公開用_V2!C18,"","◎")</f>
        <v/>
      </c>
      <c r="D18" s="11" t="str">
        <f>IF(キューシート公開用_V3!D18=キューシート公開用_V2!D18,"","◎")</f>
        <v/>
      </c>
      <c r="E18" s="11" t="str">
        <f>IF(キューシート公開用_V3!E18=キューシート公開用_V2!E18,"","◎")</f>
        <v/>
      </c>
      <c r="F18" s="11" t="str">
        <f>IF(キューシート公開用_V3!F18=キューシート公開用_V2!F18,"","◎")</f>
        <v/>
      </c>
      <c r="G18" s="11" t="str">
        <f>IF(キューシート公開用_V3!G18=キューシート公開用_V2!G18,"","◎")</f>
        <v/>
      </c>
      <c r="H18" s="11" t="str">
        <f>IF(キューシート公開用_V3!H18=キューシート公開用_V2!H18,"","◎")</f>
        <v/>
      </c>
      <c r="I18" s="11" t="str">
        <f>IF(キューシート公開用_V3!I18=キューシート公開用_V2!I18,"","◎")</f>
        <v/>
      </c>
      <c r="J18" s="11" t="str">
        <f>IF(キューシート公開用_V3!J18=キューシート公開用_V2!J18,"","◎")</f>
        <v/>
      </c>
      <c r="K18" s="11" t="str">
        <f>IF(キューシート公開用_V3!K18=キューシート公開用_V2!K18,"","◎")</f>
        <v/>
      </c>
      <c r="L18" s="11" t="str">
        <f>IF(キューシート公開用_V3!L18=キューシート公開用_V2!L18,"","◎")</f>
        <v/>
      </c>
      <c r="M18" s="11" t="str">
        <f>IF(キューシート公開用_V3!M18=キューシート公開用_V2!M18,"","◎")</f>
        <v/>
      </c>
    </row>
    <row r="19" spans="1:13" x14ac:dyDescent="0.45">
      <c r="A19" s="11" t="str">
        <f>IF(キューシート公開用_V3!A19=キューシート公開用_V2!A19,"","◎")</f>
        <v/>
      </c>
      <c r="B19" s="11" t="str">
        <f>IF(キューシート公開用_V3!B19=キューシート公開用_V2!B19,"","◎")</f>
        <v/>
      </c>
      <c r="C19" s="11" t="str">
        <f>IF(キューシート公開用_V3!C19=キューシート公開用_V2!C19,"","◎")</f>
        <v/>
      </c>
      <c r="D19" s="11" t="str">
        <f>IF(キューシート公開用_V3!D19=キューシート公開用_V2!D19,"","◎")</f>
        <v/>
      </c>
      <c r="E19" s="11" t="str">
        <f>IF(キューシート公開用_V3!E19=キューシート公開用_V2!E19,"","◎")</f>
        <v/>
      </c>
      <c r="F19" s="11" t="str">
        <f>IF(キューシート公開用_V3!F19=キューシート公開用_V2!F19,"","◎")</f>
        <v/>
      </c>
      <c r="G19" s="11" t="str">
        <f>IF(キューシート公開用_V3!G19=キューシート公開用_V2!G19,"","◎")</f>
        <v/>
      </c>
      <c r="H19" s="11" t="str">
        <f>IF(キューシート公開用_V3!H19=キューシート公開用_V2!H19,"","◎")</f>
        <v/>
      </c>
      <c r="I19" s="11" t="str">
        <f>IF(キューシート公開用_V3!I19=キューシート公開用_V2!I19,"","◎")</f>
        <v/>
      </c>
      <c r="J19" s="11" t="str">
        <f>IF(キューシート公開用_V3!J19=キューシート公開用_V2!J19,"","◎")</f>
        <v/>
      </c>
      <c r="K19" s="11" t="str">
        <f>IF(キューシート公開用_V3!K19=キューシート公開用_V2!K19,"","◎")</f>
        <v/>
      </c>
      <c r="L19" s="11" t="str">
        <f>IF(キューシート公開用_V3!L19=キューシート公開用_V2!L19,"","◎")</f>
        <v/>
      </c>
      <c r="M19" s="11" t="str">
        <f>IF(キューシート公開用_V3!M19=キューシート公開用_V2!M19,"","◎")</f>
        <v/>
      </c>
    </row>
    <row r="20" spans="1:13" x14ac:dyDescent="0.45">
      <c r="A20" s="11" t="str">
        <f>IF(キューシート公開用_V3!A20=キューシート公開用_V2!A20,"","◎")</f>
        <v/>
      </c>
      <c r="B20" s="11" t="str">
        <f>IF(キューシート公開用_V3!B20=キューシート公開用_V2!B20,"","◎")</f>
        <v/>
      </c>
      <c r="C20" s="11" t="str">
        <f>IF(キューシート公開用_V3!C20=キューシート公開用_V2!C20,"","◎")</f>
        <v/>
      </c>
      <c r="D20" s="11" t="str">
        <f>IF(キューシート公開用_V3!D20=キューシート公開用_V2!D20,"","◎")</f>
        <v/>
      </c>
      <c r="E20" s="11" t="str">
        <f>IF(キューシート公開用_V3!E20=キューシート公開用_V2!E20,"","◎")</f>
        <v/>
      </c>
      <c r="F20" s="11" t="str">
        <f>IF(キューシート公開用_V3!F20=キューシート公開用_V2!F20,"","◎")</f>
        <v/>
      </c>
      <c r="G20" s="11" t="str">
        <f>IF(キューシート公開用_V3!G20=キューシート公開用_V2!G20,"","◎")</f>
        <v/>
      </c>
      <c r="H20" s="11" t="str">
        <f>IF(キューシート公開用_V3!H20=キューシート公開用_V2!H20,"","◎")</f>
        <v/>
      </c>
      <c r="I20" s="11" t="str">
        <f>IF(キューシート公開用_V3!I20=キューシート公開用_V2!I20,"","◎")</f>
        <v/>
      </c>
      <c r="J20" s="11" t="str">
        <f>IF(キューシート公開用_V3!J20=キューシート公開用_V2!J20,"","◎")</f>
        <v/>
      </c>
      <c r="K20" s="11" t="str">
        <f>IF(キューシート公開用_V3!K20=キューシート公開用_V2!K20,"","◎")</f>
        <v/>
      </c>
      <c r="L20" s="11" t="str">
        <f>IF(キューシート公開用_V3!L20=キューシート公開用_V2!L20,"","◎")</f>
        <v/>
      </c>
      <c r="M20" s="11" t="str">
        <f>IF(キューシート公開用_V3!M20=キューシート公開用_V2!M20,"","◎")</f>
        <v/>
      </c>
    </row>
    <row r="21" spans="1:13" x14ac:dyDescent="0.45">
      <c r="A21" s="11" t="str">
        <f>IF(キューシート公開用_V3!A21=キューシート公開用_V2!A21,"","◎")</f>
        <v/>
      </c>
      <c r="B21" s="11" t="str">
        <f>IF(キューシート公開用_V3!B21=キューシート公開用_V2!B21,"","◎")</f>
        <v/>
      </c>
      <c r="C21" s="11" t="str">
        <f>IF(キューシート公開用_V3!C21=キューシート公開用_V2!C21,"","◎")</f>
        <v/>
      </c>
      <c r="D21" s="11" t="str">
        <f>IF(キューシート公開用_V3!D21=キューシート公開用_V2!D21,"","◎")</f>
        <v/>
      </c>
      <c r="E21" s="11" t="str">
        <f>IF(キューシート公開用_V3!E21=キューシート公開用_V2!E21,"","◎")</f>
        <v/>
      </c>
      <c r="F21" s="11" t="str">
        <f>IF(キューシート公開用_V3!F21=キューシート公開用_V2!F21,"","◎")</f>
        <v/>
      </c>
      <c r="G21" s="11" t="str">
        <f>IF(キューシート公開用_V3!G21=キューシート公開用_V2!G21,"","◎")</f>
        <v/>
      </c>
      <c r="H21" s="11" t="str">
        <f>IF(キューシート公開用_V3!H21=キューシート公開用_V2!H21,"","◎")</f>
        <v/>
      </c>
      <c r="I21" s="11" t="str">
        <f>IF(キューシート公開用_V3!I21=キューシート公開用_V2!I21,"","◎")</f>
        <v/>
      </c>
      <c r="J21" s="11" t="str">
        <f>IF(キューシート公開用_V3!J21=キューシート公開用_V2!J21,"","◎")</f>
        <v/>
      </c>
      <c r="K21" s="11" t="str">
        <f>IF(キューシート公開用_V3!K21=キューシート公開用_V2!K21,"","◎")</f>
        <v/>
      </c>
      <c r="L21" s="11" t="str">
        <f>IF(キューシート公開用_V3!L21=キューシート公開用_V2!L21,"","◎")</f>
        <v/>
      </c>
      <c r="M21" s="11" t="str">
        <f>IF(キューシート公開用_V3!M21=キューシート公開用_V2!M21,"","◎")</f>
        <v/>
      </c>
    </row>
    <row r="22" spans="1:13" x14ac:dyDescent="0.45">
      <c r="A22" s="11" t="str">
        <f>IF(キューシート公開用_V3!A22=キューシート公開用_V2!A22,"","◎")</f>
        <v/>
      </c>
      <c r="B22" s="11" t="str">
        <f>IF(キューシート公開用_V3!B22=キューシート公開用_V2!B22,"","◎")</f>
        <v/>
      </c>
      <c r="C22" s="11" t="str">
        <f>IF(キューシート公開用_V3!C22=キューシート公開用_V2!C22,"","◎")</f>
        <v/>
      </c>
      <c r="D22" s="11" t="str">
        <f>IF(キューシート公開用_V3!D22=キューシート公開用_V2!D22,"","◎")</f>
        <v/>
      </c>
      <c r="E22" s="11" t="str">
        <f>IF(キューシート公開用_V3!E22=キューシート公開用_V2!E22,"","◎")</f>
        <v/>
      </c>
      <c r="F22" s="11" t="str">
        <f>IF(キューシート公開用_V3!F22=キューシート公開用_V2!F22,"","◎")</f>
        <v/>
      </c>
      <c r="G22" s="11" t="str">
        <f>IF(キューシート公開用_V3!G22=キューシート公開用_V2!G22,"","◎")</f>
        <v/>
      </c>
      <c r="H22" s="11" t="str">
        <f>IF(キューシート公開用_V3!H22=キューシート公開用_V2!H22,"","◎")</f>
        <v/>
      </c>
      <c r="I22" s="11" t="str">
        <f>IF(キューシート公開用_V3!I22=キューシート公開用_V2!I22,"","◎")</f>
        <v/>
      </c>
      <c r="J22" s="11" t="str">
        <f>IF(キューシート公開用_V3!J22=キューシート公開用_V2!J22,"","◎")</f>
        <v/>
      </c>
      <c r="K22" s="11" t="str">
        <f>IF(キューシート公開用_V3!K22=キューシート公開用_V2!K22,"","◎")</f>
        <v/>
      </c>
      <c r="L22" s="11" t="str">
        <f>IF(キューシート公開用_V3!L22=キューシート公開用_V2!L22,"","◎")</f>
        <v/>
      </c>
      <c r="M22" s="11" t="str">
        <f>IF(キューシート公開用_V3!M22=キューシート公開用_V2!M22,"","◎")</f>
        <v/>
      </c>
    </row>
    <row r="23" spans="1:13" x14ac:dyDescent="0.45">
      <c r="A23" s="11" t="str">
        <f>IF(キューシート公開用_V3!A23=キューシート公開用_V2!A23,"","◎")</f>
        <v/>
      </c>
      <c r="B23" s="11" t="str">
        <f>IF(キューシート公開用_V3!B23=キューシート公開用_V2!B23,"","◎")</f>
        <v/>
      </c>
      <c r="C23" s="11" t="str">
        <f>IF(キューシート公開用_V3!C23=キューシート公開用_V2!C23,"","◎")</f>
        <v/>
      </c>
      <c r="D23" s="11" t="str">
        <f>IF(キューシート公開用_V3!D23=キューシート公開用_V2!D23,"","◎")</f>
        <v/>
      </c>
      <c r="E23" s="11" t="str">
        <f>IF(キューシート公開用_V3!E23=キューシート公開用_V2!E23,"","◎")</f>
        <v/>
      </c>
      <c r="F23" s="11" t="str">
        <f>IF(キューシート公開用_V3!F23=キューシート公開用_V2!F23,"","◎")</f>
        <v/>
      </c>
      <c r="G23" s="11" t="str">
        <f>IF(キューシート公開用_V3!G23=キューシート公開用_V2!G23,"","◎")</f>
        <v/>
      </c>
      <c r="H23" s="11" t="str">
        <f>IF(キューシート公開用_V3!H23=キューシート公開用_V2!H23,"","◎")</f>
        <v/>
      </c>
      <c r="I23" s="11" t="str">
        <f>IF(キューシート公開用_V3!I23=キューシート公開用_V2!I23,"","◎")</f>
        <v/>
      </c>
      <c r="J23" s="11" t="str">
        <f>IF(キューシート公開用_V3!J23=キューシート公開用_V2!J23,"","◎")</f>
        <v/>
      </c>
      <c r="K23" s="11" t="str">
        <f>IF(キューシート公開用_V3!K23=キューシート公開用_V2!K23,"","◎")</f>
        <v/>
      </c>
      <c r="L23" s="11" t="str">
        <f>IF(キューシート公開用_V3!L23=キューシート公開用_V2!L23,"","◎")</f>
        <v/>
      </c>
      <c r="M23" s="11" t="str">
        <f>IF(キューシート公開用_V3!M23=キューシート公開用_V2!M23,"","◎")</f>
        <v/>
      </c>
    </row>
    <row r="24" spans="1:13" x14ac:dyDescent="0.45">
      <c r="A24" s="11" t="str">
        <f>IF(キューシート公開用_V3!A24=キューシート公開用_V2!A24,"","◎")</f>
        <v/>
      </c>
      <c r="B24" s="11" t="str">
        <f>IF(キューシート公開用_V3!B24=キューシート公開用_V2!B24,"","◎")</f>
        <v/>
      </c>
      <c r="C24" s="11" t="str">
        <f>IF(キューシート公開用_V3!C24=キューシート公開用_V2!C24,"","◎")</f>
        <v/>
      </c>
      <c r="D24" s="11" t="str">
        <f>IF(キューシート公開用_V3!D24=キューシート公開用_V2!D24,"","◎")</f>
        <v/>
      </c>
      <c r="E24" s="11" t="str">
        <f>IF(キューシート公開用_V3!E24=キューシート公開用_V2!E24,"","◎")</f>
        <v/>
      </c>
      <c r="F24" s="11" t="str">
        <f>IF(キューシート公開用_V3!F24=キューシート公開用_V2!F24,"","◎")</f>
        <v/>
      </c>
      <c r="G24" s="11" t="str">
        <f>IF(キューシート公開用_V3!G24=キューシート公開用_V2!G24,"","◎")</f>
        <v/>
      </c>
      <c r="H24" s="11" t="str">
        <f>IF(キューシート公開用_V3!H24=キューシート公開用_V2!H24,"","◎")</f>
        <v/>
      </c>
      <c r="I24" s="11" t="str">
        <f>IF(キューシート公開用_V3!I24=キューシート公開用_V2!I24,"","◎")</f>
        <v/>
      </c>
      <c r="J24" s="11" t="str">
        <f>IF(キューシート公開用_V3!J24=キューシート公開用_V2!J24,"","◎")</f>
        <v/>
      </c>
      <c r="K24" s="11" t="str">
        <f>IF(キューシート公開用_V3!K24=キューシート公開用_V2!K24,"","◎")</f>
        <v/>
      </c>
      <c r="L24" s="11" t="str">
        <f>IF(キューシート公開用_V3!L24=キューシート公開用_V2!L24,"","◎")</f>
        <v/>
      </c>
      <c r="M24" s="11" t="str">
        <f>IF(キューシート公開用_V3!M24=キューシート公開用_V2!M24,"","◎")</f>
        <v/>
      </c>
    </row>
    <row r="25" spans="1:13" x14ac:dyDescent="0.45">
      <c r="A25" s="11" t="str">
        <f>IF(キューシート公開用_V3!A25=キューシート公開用_V2!A25,"","◎")</f>
        <v/>
      </c>
      <c r="B25" s="11" t="str">
        <f>IF(キューシート公開用_V3!B25=キューシート公開用_V2!B25,"","◎")</f>
        <v/>
      </c>
      <c r="C25" s="11" t="str">
        <f>IF(キューシート公開用_V3!C25=キューシート公開用_V2!C25,"","◎")</f>
        <v/>
      </c>
      <c r="D25" s="11" t="str">
        <f>IF(キューシート公開用_V3!D25=キューシート公開用_V2!D25,"","◎")</f>
        <v/>
      </c>
      <c r="E25" s="11" t="str">
        <f>IF(キューシート公開用_V3!E25=キューシート公開用_V2!E25,"","◎")</f>
        <v/>
      </c>
      <c r="F25" s="11" t="str">
        <f>IF(キューシート公開用_V3!F25=キューシート公開用_V2!F25,"","◎")</f>
        <v/>
      </c>
      <c r="G25" s="11" t="str">
        <f>IF(キューシート公開用_V3!G25=キューシート公開用_V2!G25,"","◎")</f>
        <v/>
      </c>
      <c r="H25" s="11" t="str">
        <f>IF(キューシート公開用_V3!H25=キューシート公開用_V2!H25,"","◎")</f>
        <v/>
      </c>
      <c r="I25" s="11" t="str">
        <f>IF(キューシート公開用_V3!I25=キューシート公開用_V2!I25,"","◎")</f>
        <v/>
      </c>
      <c r="J25" s="11" t="str">
        <f>IF(キューシート公開用_V3!J25=キューシート公開用_V2!J25,"","◎")</f>
        <v/>
      </c>
      <c r="K25" s="11" t="str">
        <f>IF(キューシート公開用_V3!K25=キューシート公開用_V2!K25,"","◎")</f>
        <v/>
      </c>
      <c r="L25" s="11" t="str">
        <f>IF(キューシート公開用_V3!L25=キューシート公開用_V2!L25,"","◎")</f>
        <v/>
      </c>
      <c r="M25" s="11" t="str">
        <f>IF(キューシート公開用_V3!M25=キューシート公開用_V2!M25,"","◎")</f>
        <v/>
      </c>
    </row>
    <row r="26" spans="1:13" x14ac:dyDescent="0.45">
      <c r="A26" s="11" t="str">
        <f>IF(キューシート公開用_V3!A26=キューシート公開用_V2!A26,"","◎")</f>
        <v/>
      </c>
      <c r="B26" s="11" t="str">
        <f>IF(キューシート公開用_V3!B26=キューシート公開用_V2!B26,"","◎")</f>
        <v/>
      </c>
      <c r="C26" s="11" t="str">
        <f>IF(キューシート公開用_V3!C26=キューシート公開用_V2!C26,"","◎")</f>
        <v/>
      </c>
      <c r="D26" s="11" t="str">
        <f>IF(キューシート公開用_V3!D26=キューシート公開用_V2!D26,"","◎")</f>
        <v/>
      </c>
      <c r="E26" s="11" t="str">
        <f>IF(キューシート公開用_V3!E26=キューシート公開用_V2!E26,"","◎")</f>
        <v/>
      </c>
      <c r="F26" s="11" t="str">
        <f>IF(キューシート公開用_V3!F26=キューシート公開用_V2!F26,"","◎")</f>
        <v/>
      </c>
      <c r="G26" s="11" t="str">
        <f>IF(キューシート公開用_V3!G26=キューシート公開用_V2!G26,"","◎")</f>
        <v/>
      </c>
      <c r="H26" s="11" t="str">
        <f>IF(キューシート公開用_V3!H26=キューシート公開用_V2!H26,"","◎")</f>
        <v>◎</v>
      </c>
      <c r="I26" s="11" t="str">
        <f>IF(キューシート公開用_V3!I26=キューシート公開用_V2!I26,"","◎")</f>
        <v/>
      </c>
      <c r="J26" s="11" t="str">
        <f>IF(キューシート公開用_V3!J26=キューシート公開用_V2!J26,"","◎")</f>
        <v/>
      </c>
      <c r="K26" s="19" t="str">
        <f>IF(キューシート公開用_V3!K26=キューシート公開用_V2!K26,"","◎")</f>
        <v>◎</v>
      </c>
      <c r="L26" s="11" t="str">
        <f>IF(キューシート公開用_V3!L26=キューシート公開用_V2!L26,"","◎")</f>
        <v/>
      </c>
      <c r="M26" s="11" t="str">
        <f>IF(キューシート公開用_V3!M26=キューシート公開用_V2!M26,"","◎")</f>
        <v/>
      </c>
    </row>
    <row r="27" spans="1:13" x14ac:dyDescent="0.45">
      <c r="A27" s="11" t="str">
        <f>IF(キューシート公開用_V3!A27=キューシート公開用_V2!A27,"","◎")</f>
        <v/>
      </c>
      <c r="B27" s="11" t="str">
        <f>IF(キューシート公開用_V3!B27=キューシート公開用_V2!B27,"","◎")</f>
        <v/>
      </c>
      <c r="C27" s="11" t="str">
        <f>IF(キューシート公開用_V3!C27=キューシート公開用_V2!C27,"","◎")</f>
        <v/>
      </c>
      <c r="D27" s="11" t="str">
        <f>IF(キューシート公開用_V3!D27=キューシート公開用_V2!D27,"","◎")</f>
        <v/>
      </c>
      <c r="E27" s="11" t="str">
        <f>IF(キューシート公開用_V3!E27=キューシート公開用_V2!E27,"","◎")</f>
        <v/>
      </c>
      <c r="F27" s="11" t="str">
        <f>IF(キューシート公開用_V3!F27=キューシート公開用_V2!F27,"","◎")</f>
        <v/>
      </c>
      <c r="G27" s="11" t="str">
        <f>IF(キューシート公開用_V3!G27=キューシート公開用_V2!G27,"","◎")</f>
        <v/>
      </c>
      <c r="H27" s="11" t="str">
        <f>IF(キューシート公開用_V3!H27=キューシート公開用_V2!H27,"","◎")</f>
        <v/>
      </c>
      <c r="I27" s="11" t="str">
        <f>IF(キューシート公開用_V3!I27=キューシート公開用_V2!I27,"","◎")</f>
        <v/>
      </c>
      <c r="J27" s="11" t="str">
        <f>IF(キューシート公開用_V3!J27=キューシート公開用_V2!J27,"","◎")</f>
        <v/>
      </c>
      <c r="K27" s="11" t="str">
        <f>IF(キューシート公開用_V3!K27=キューシート公開用_V2!K27,"","◎")</f>
        <v/>
      </c>
      <c r="L27" s="11" t="str">
        <f>IF(キューシート公開用_V3!L27=キューシート公開用_V2!L27,"","◎")</f>
        <v/>
      </c>
      <c r="M27" s="11" t="str">
        <f>IF(キューシート公開用_V3!M27=キューシート公開用_V2!M27,"","◎")</f>
        <v/>
      </c>
    </row>
    <row r="28" spans="1:13" x14ac:dyDescent="0.45">
      <c r="A28" s="11" t="str">
        <f>IF(キューシート公開用_V3!A28=キューシート公開用_V2!A28,"","◎")</f>
        <v/>
      </c>
      <c r="B28" s="11" t="str">
        <f>IF(キューシート公開用_V3!B28=キューシート公開用_V2!B28,"","◎")</f>
        <v/>
      </c>
      <c r="C28" s="11" t="str">
        <f>IF(キューシート公開用_V3!C28=キューシート公開用_V2!C28,"","◎")</f>
        <v/>
      </c>
      <c r="D28" s="11" t="str">
        <f>IF(キューシート公開用_V3!D28=キューシート公開用_V2!D28,"","◎")</f>
        <v/>
      </c>
      <c r="E28" s="11" t="str">
        <f>IF(キューシート公開用_V3!E28=キューシート公開用_V2!E28,"","◎")</f>
        <v/>
      </c>
      <c r="F28" s="11" t="str">
        <f>IF(キューシート公開用_V3!F28=キューシート公開用_V2!F28,"","◎")</f>
        <v/>
      </c>
      <c r="G28" s="11" t="str">
        <f>IF(キューシート公開用_V3!G28=キューシート公開用_V2!G28,"","◎")</f>
        <v/>
      </c>
      <c r="H28" s="11" t="str">
        <f>IF(キューシート公開用_V3!H28=キューシート公開用_V2!H28,"","◎")</f>
        <v/>
      </c>
      <c r="I28" s="11" t="str">
        <f>IF(キューシート公開用_V3!I28=キューシート公開用_V2!I28,"","◎")</f>
        <v/>
      </c>
      <c r="J28" s="11" t="str">
        <f>IF(キューシート公開用_V3!J28=キューシート公開用_V2!J28,"","◎")</f>
        <v/>
      </c>
      <c r="K28" s="19" t="str">
        <f>IF(キューシート公開用_V3!K28=キューシート公開用_V2!K28,"","◎")</f>
        <v>◎</v>
      </c>
      <c r="L28" s="11" t="str">
        <f>IF(キューシート公開用_V3!L28=キューシート公開用_V2!L28,"","◎")</f>
        <v/>
      </c>
      <c r="M28" s="11" t="str">
        <f>IF(キューシート公開用_V3!M28=キューシート公開用_V2!M28,"","◎")</f>
        <v/>
      </c>
    </row>
    <row r="29" spans="1:13" x14ac:dyDescent="0.45">
      <c r="A29" s="11" t="str">
        <f>IF(キューシート公開用_V3!A29=キューシート公開用_V2!A29,"","◎")</f>
        <v/>
      </c>
      <c r="B29" s="11" t="str">
        <f>IF(キューシート公開用_V3!B29=キューシート公開用_V2!B29,"","◎")</f>
        <v/>
      </c>
      <c r="C29" s="11" t="str">
        <f>IF(キューシート公開用_V3!C29=キューシート公開用_V2!C29,"","◎")</f>
        <v/>
      </c>
      <c r="D29" s="11" t="str">
        <f>IF(キューシート公開用_V3!D29=キューシート公開用_V2!D29,"","◎")</f>
        <v/>
      </c>
      <c r="E29" s="11" t="str">
        <f>IF(キューシート公開用_V3!E29=キューシート公開用_V2!E29,"","◎")</f>
        <v/>
      </c>
      <c r="F29" s="11" t="str">
        <f>IF(キューシート公開用_V3!F29=キューシート公開用_V2!F29,"","◎")</f>
        <v/>
      </c>
      <c r="G29" s="11" t="str">
        <f>IF(キューシート公開用_V3!G29=キューシート公開用_V2!G29,"","◎")</f>
        <v/>
      </c>
      <c r="H29" s="11" t="str">
        <f>IF(キューシート公開用_V3!H29=キューシート公開用_V2!H29,"","◎")</f>
        <v/>
      </c>
      <c r="I29" s="11" t="str">
        <f>IF(キューシート公開用_V3!I29=キューシート公開用_V2!I29,"","◎")</f>
        <v/>
      </c>
      <c r="J29" s="11" t="str">
        <f>IF(キューシート公開用_V3!J29=キューシート公開用_V2!J29,"","◎")</f>
        <v/>
      </c>
      <c r="K29" s="19" t="str">
        <f>IF(キューシート公開用_V3!K29=キューシート公開用_V2!K29,"","◎")</f>
        <v>◎</v>
      </c>
      <c r="L29" s="11" t="str">
        <f>IF(キューシート公開用_V3!L29=キューシート公開用_V2!L29,"","◎")</f>
        <v/>
      </c>
      <c r="M29" s="11" t="str">
        <f>IF(キューシート公開用_V3!M29=キューシート公開用_V2!M29,"","◎")</f>
        <v/>
      </c>
    </row>
    <row r="30" spans="1:13" x14ac:dyDescent="0.45">
      <c r="A30" s="11" t="str">
        <f>IF(キューシート公開用_V3!A30=キューシート公開用_V2!A30,"","◎")</f>
        <v/>
      </c>
      <c r="B30" s="11" t="str">
        <f>IF(キューシート公開用_V3!B30=キューシート公開用_V2!B30,"","◎")</f>
        <v/>
      </c>
      <c r="C30" s="11" t="str">
        <f>IF(キューシート公開用_V3!C30=キューシート公開用_V2!C30,"","◎")</f>
        <v/>
      </c>
      <c r="D30" s="11" t="str">
        <f>IF(キューシート公開用_V3!D30=キューシート公開用_V2!D30,"","◎")</f>
        <v/>
      </c>
      <c r="E30" s="11" t="str">
        <f>IF(キューシート公開用_V3!E30=キューシート公開用_V2!E30,"","◎")</f>
        <v/>
      </c>
      <c r="F30" s="11" t="str">
        <f>IF(キューシート公開用_V3!F30=キューシート公開用_V2!F30,"","◎")</f>
        <v/>
      </c>
      <c r="G30" s="11" t="str">
        <f>IF(キューシート公開用_V3!G30=キューシート公開用_V2!G30,"","◎")</f>
        <v/>
      </c>
      <c r="H30" s="11" t="str">
        <f>IF(キューシート公開用_V3!H30=キューシート公開用_V2!H30,"","◎")</f>
        <v/>
      </c>
      <c r="I30" s="11" t="str">
        <f>IF(キューシート公開用_V3!I30=キューシート公開用_V2!I30,"","◎")</f>
        <v/>
      </c>
      <c r="J30" s="11" t="str">
        <f>IF(キューシート公開用_V3!J30=キューシート公開用_V2!J30,"","◎")</f>
        <v/>
      </c>
      <c r="K30" s="19" t="str">
        <f>IF(キューシート公開用_V3!K30=キューシート公開用_V2!K30,"","◎")</f>
        <v>◎</v>
      </c>
      <c r="L30" s="11" t="str">
        <f>IF(キューシート公開用_V3!L30=キューシート公開用_V2!L30,"","◎")</f>
        <v/>
      </c>
      <c r="M30" s="11" t="str">
        <f>IF(キューシート公開用_V3!M30=キューシート公開用_V2!M30,"","◎")</f>
        <v/>
      </c>
    </row>
    <row r="31" spans="1:13" x14ac:dyDescent="0.45">
      <c r="A31" s="11" t="str">
        <f>IF(キューシート公開用_V3!A31=キューシート公開用_V2!A31,"","◎")</f>
        <v/>
      </c>
      <c r="B31" s="11" t="str">
        <f>IF(キューシート公開用_V3!B31=キューシート公開用_V2!B31,"","◎")</f>
        <v/>
      </c>
      <c r="C31" s="11" t="str">
        <f>IF(キューシート公開用_V3!C31=キューシート公開用_V2!C31,"","◎")</f>
        <v/>
      </c>
      <c r="D31" s="11" t="str">
        <f>IF(キューシート公開用_V3!D31=キューシート公開用_V2!D31,"","◎")</f>
        <v/>
      </c>
      <c r="E31" s="11" t="str">
        <f>IF(キューシート公開用_V3!E31=キューシート公開用_V2!E31,"","◎")</f>
        <v/>
      </c>
      <c r="F31" s="11" t="str">
        <f>IF(キューシート公開用_V3!F31=キューシート公開用_V2!F31,"","◎")</f>
        <v/>
      </c>
      <c r="G31" s="11" t="str">
        <f>IF(キューシート公開用_V3!G31=キューシート公開用_V2!G31,"","◎")</f>
        <v/>
      </c>
      <c r="H31" s="11" t="str">
        <f>IF(キューシート公開用_V3!H31=キューシート公開用_V2!H31,"","◎")</f>
        <v/>
      </c>
      <c r="I31" s="11" t="str">
        <f>IF(キューシート公開用_V3!I31=キューシート公開用_V2!I31,"","◎")</f>
        <v/>
      </c>
      <c r="J31" s="11" t="str">
        <f>IF(キューシート公開用_V3!J31=キューシート公開用_V2!J31,"","◎")</f>
        <v/>
      </c>
      <c r="K31" s="11" t="str">
        <f>IF(キューシート公開用_V3!K31=キューシート公開用_V2!K31,"","◎")</f>
        <v/>
      </c>
      <c r="L31" s="11" t="str">
        <f>IF(キューシート公開用_V3!L31=キューシート公開用_V2!L31,"","◎")</f>
        <v/>
      </c>
      <c r="M31" s="11" t="str">
        <f>IF(キューシート公開用_V3!M31=キューシート公開用_V2!M31,"","◎")</f>
        <v/>
      </c>
    </row>
    <row r="32" spans="1:13" x14ac:dyDescent="0.45">
      <c r="A32" s="11" t="str">
        <f>IF(キューシート公開用_V3!A32=キューシート公開用_V2!A32,"","◎")</f>
        <v/>
      </c>
      <c r="B32" s="11" t="str">
        <f>IF(キューシート公開用_V3!B32=キューシート公開用_V2!B32,"","◎")</f>
        <v/>
      </c>
      <c r="C32" s="11" t="str">
        <f>IF(キューシート公開用_V3!C32=キューシート公開用_V2!C32,"","◎")</f>
        <v/>
      </c>
      <c r="D32" s="11" t="str">
        <f>IF(キューシート公開用_V3!D32=キューシート公開用_V2!D32,"","◎")</f>
        <v/>
      </c>
      <c r="E32" s="11" t="str">
        <f>IF(キューシート公開用_V3!E32=キューシート公開用_V2!E32,"","◎")</f>
        <v/>
      </c>
      <c r="F32" s="11" t="str">
        <f>IF(キューシート公開用_V3!F32=キューシート公開用_V2!F32,"","◎")</f>
        <v/>
      </c>
      <c r="G32" s="11" t="str">
        <f>IF(キューシート公開用_V3!G32=キューシート公開用_V2!G32,"","◎")</f>
        <v/>
      </c>
      <c r="H32" s="11" t="str">
        <f>IF(キューシート公開用_V3!H32=キューシート公開用_V2!H32,"","◎")</f>
        <v/>
      </c>
      <c r="I32" s="11" t="str">
        <f>IF(キューシート公開用_V3!I32=キューシート公開用_V2!I32,"","◎")</f>
        <v/>
      </c>
      <c r="J32" s="11" t="str">
        <f>IF(キューシート公開用_V3!J32=キューシート公開用_V2!J32,"","◎")</f>
        <v/>
      </c>
      <c r="K32" s="11" t="str">
        <f>IF(キューシート公開用_V3!K32=キューシート公開用_V2!K32,"","◎")</f>
        <v/>
      </c>
      <c r="L32" s="11" t="str">
        <f>IF(キューシート公開用_V3!L32=キューシート公開用_V2!L32,"","◎")</f>
        <v/>
      </c>
      <c r="M32" s="11" t="str">
        <f>IF(キューシート公開用_V3!M32=キューシート公開用_V2!M32,"","◎")</f>
        <v/>
      </c>
    </row>
    <row r="33" spans="1:13" x14ac:dyDescent="0.45">
      <c r="A33" s="11" t="str">
        <f>IF(キューシート公開用_V3!A33=キューシート公開用_V2!A33,"","◎")</f>
        <v/>
      </c>
      <c r="B33" s="11" t="str">
        <f>IF(キューシート公開用_V3!B33=キューシート公開用_V2!B33,"","◎")</f>
        <v/>
      </c>
      <c r="C33" s="11" t="str">
        <f>IF(キューシート公開用_V3!C33=キューシート公開用_V2!C33,"","◎")</f>
        <v/>
      </c>
      <c r="D33" s="11" t="str">
        <f>IF(キューシート公開用_V3!D33=キューシート公開用_V2!D33,"","◎")</f>
        <v/>
      </c>
      <c r="E33" s="11" t="str">
        <f>IF(キューシート公開用_V3!E33=キューシート公開用_V2!E33,"","◎")</f>
        <v/>
      </c>
      <c r="F33" s="11" t="str">
        <f>IF(キューシート公開用_V3!F33=キューシート公開用_V2!F33,"","◎")</f>
        <v/>
      </c>
      <c r="G33" s="11" t="str">
        <f>IF(キューシート公開用_V3!G33=キューシート公開用_V2!G33,"","◎")</f>
        <v/>
      </c>
      <c r="H33" s="11" t="str">
        <f>IF(キューシート公開用_V3!H33=キューシート公開用_V2!H33,"","◎")</f>
        <v/>
      </c>
      <c r="I33" s="11" t="str">
        <f>IF(キューシート公開用_V3!I33=キューシート公開用_V2!I33,"","◎")</f>
        <v/>
      </c>
      <c r="J33" s="11" t="str">
        <f>IF(キューシート公開用_V3!J33=キューシート公開用_V2!J33,"","◎")</f>
        <v/>
      </c>
      <c r="K33" s="11" t="str">
        <f>IF(キューシート公開用_V3!K33=キューシート公開用_V2!K33,"","◎")</f>
        <v/>
      </c>
      <c r="L33" s="11" t="str">
        <f>IF(キューシート公開用_V3!L33=キューシート公開用_V2!L33,"","◎")</f>
        <v/>
      </c>
      <c r="M33" s="11" t="str">
        <f>IF(キューシート公開用_V3!M33=キューシート公開用_V2!M33,"","◎")</f>
        <v/>
      </c>
    </row>
    <row r="34" spans="1:13" x14ac:dyDescent="0.45">
      <c r="A34" s="11" t="str">
        <f>IF(キューシート公開用_V3!A34=キューシート公開用_V2!A34,"","◎")</f>
        <v/>
      </c>
      <c r="B34" s="11" t="str">
        <f>IF(キューシート公開用_V3!B34=キューシート公開用_V2!B34,"","◎")</f>
        <v/>
      </c>
      <c r="C34" s="11" t="str">
        <f>IF(キューシート公開用_V3!C34=キューシート公開用_V2!C34,"","◎")</f>
        <v/>
      </c>
      <c r="D34" s="11" t="str">
        <f>IF(キューシート公開用_V3!D34=キューシート公開用_V2!D34,"","◎")</f>
        <v/>
      </c>
      <c r="E34" s="11" t="str">
        <f>IF(キューシート公開用_V3!E34=キューシート公開用_V2!E34,"","◎")</f>
        <v/>
      </c>
      <c r="F34" s="11" t="str">
        <f>IF(キューシート公開用_V3!F34=キューシート公開用_V2!F34,"","◎")</f>
        <v/>
      </c>
      <c r="G34" s="11" t="str">
        <f>IF(キューシート公開用_V3!G34=キューシート公開用_V2!G34,"","◎")</f>
        <v/>
      </c>
      <c r="H34" s="11" t="str">
        <f>IF(キューシート公開用_V3!H34=キューシート公開用_V2!H34,"","◎")</f>
        <v/>
      </c>
      <c r="I34" s="11" t="str">
        <f>IF(キューシート公開用_V3!I34=キューシート公開用_V2!I34,"","◎")</f>
        <v/>
      </c>
      <c r="J34" s="11" t="str">
        <f>IF(キューシート公開用_V3!J34=キューシート公開用_V2!J34,"","◎")</f>
        <v/>
      </c>
      <c r="K34" s="11" t="str">
        <f>IF(キューシート公開用_V3!K34=キューシート公開用_V2!K34,"","◎")</f>
        <v/>
      </c>
      <c r="L34" s="11" t="str">
        <f>IF(キューシート公開用_V3!L34=キューシート公開用_V2!L34,"","◎")</f>
        <v/>
      </c>
      <c r="M34" s="11" t="str">
        <f>IF(キューシート公開用_V3!M34=キューシート公開用_V2!M34,"","◎")</f>
        <v/>
      </c>
    </row>
    <row r="35" spans="1:13" x14ac:dyDescent="0.45">
      <c r="A35" s="11" t="str">
        <f>IF(キューシート公開用_V3!A35=キューシート公開用_V2!A35,"","◎")</f>
        <v/>
      </c>
      <c r="B35" s="11" t="str">
        <f>IF(キューシート公開用_V3!B35=キューシート公開用_V2!B35,"","◎")</f>
        <v/>
      </c>
      <c r="C35" s="11" t="str">
        <f>IF(キューシート公開用_V3!C35=キューシート公開用_V2!C35,"","◎")</f>
        <v/>
      </c>
      <c r="D35" s="11" t="str">
        <f>IF(キューシート公開用_V3!D35=キューシート公開用_V2!D35,"","◎")</f>
        <v/>
      </c>
      <c r="E35" s="11" t="str">
        <f>IF(キューシート公開用_V3!E35=キューシート公開用_V2!E35,"","◎")</f>
        <v/>
      </c>
      <c r="F35" s="11" t="str">
        <f>IF(キューシート公開用_V3!F35=キューシート公開用_V2!F35,"","◎")</f>
        <v/>
      </c>
      <c r="G35" s="11" t="str">
        <f>IF(キューシート公開用_V3!G35=キューシート公開用_V2!G35,"","◎")</f>
        <v/>
      </c>
      <c r="H35" s="11" t="str">
        <f>IF(キューシート公開用_V3!H35=キューシート公開用_V2!H35,"","◎")</f>
        <v/>
      </c>
      <c r="I35" s="11" t="str">
        <f>IF(キューシート公開用_V3!I35=キューシート公開用_V2!I35,"","◎")</f>
        <v/>
      </c>
      <c r="J35" s="11" t="str">
        <f>IF(キューシート公開用_V3!J35=キューシート公開用_V2!J35,"","◎")</f>
        <v/>
      </c>
      <c r="K35" s="11" t="str">
        <f>IF(キューシート公開用_V3!K35=キューシート公開用_V2!K35,"","◎")</f>
        <v/>
      </c>
      <c r="L35" s="11" t="str">
        <f>IF(キューシート公開用_V3!L35=キューシート公開用_V2!L35,"","◎")</f>
        <v/>
      </c>
      <c r="M35" s="11" t="str">
        <f>IF(キューシート公開用_V3!M35=キューシート公開用_V2!M35,"","◎")</f>
        <v/>
      </c>
    </row>
    <row r="36" spans="1:13" x14ac:dyDescent="0.45">
      <c r="A36" s="11" t="str">
        <f>IF(キューシート公開用_V3!A36=キューシート公開用_V2!A36,"","◎")</f>
        <v/>
      </c>
      <c r="B36" s="11" t="str">
        <f>IF(キューシート公開用_V3!B36=キューシート公開用_V2!B36,"","◎")</f>
        <v/>
      </c>
      <c r="C36" s="11" t="str">
        <f>IF(キューシート公開用_V3!C36=キューシート公開用_V2!C36,"","◎")</f>
        <v/>
      </c>
      <c r="D36" s="11" t="str">
        <f>IF(キューシート公開用_V3!D36=キューシート公開用_V2!D36,"","◎")</f>
        <v/>
      </c>
      <c r="E36" s="11" t="str">
        <f>IF(キューシート公開用_V3!E36=キューシート公開用_V2!E36,"","◎")</f>
        <v/>
      </c>
      <c r="F36" s="11" t="str">
        <f>IF(キューシート公開用_V3!F36=キューシート公開用_V2!F36,"","◎")</f>
        <v/>
      </c>
      <c r="G36" s="11" t="str">
        <f>IF(キューシート公開用_V3!G36=キューシート公開用_V2!G36,"","◎")</f>
        <v/>
      </c>
      <c r="H36" s="11" t="str">
        <f>IF(キューシート公開用_V3!H36=キューシート公開用_V2!H36,"","◎")</f>
        <v/>
      </c>
      <c r="I36" s="11" t="str">
        <f>IF(キューシート公開用_V3!I36=キューシート公開用_V2!I36,"","◎")</f>
        <v/>
      </c>
      <c r="J36" s="11" t="str">
        <f>IF(キューシート公開用_V3!J36=キューシート公開用_V2!J36,"","◎")</f>
        <v/>
      </c>
      <c r="K36" s="19" t="str">
        <f>IF(キューシート公開用_V3!K36=キューシート公開用_V2!K36,"","◎")</f>
        <v>◎</v>
      </c>
      <c r="L36" s="11" t="str">
        <f>IF(キューシート公開用_V3!L36=キューシート公開用_V2!L36,"","◎")</f>
        <v/>
      </c>
      <c r="M36" s="11" t="str">
        <f>IF(キューシート公開用_V3!M36=キューシート公開用_V2!M36,"","◎")</f>
        <v/>
      </c>
    </row>
    <row r="37" spans="1:13" x14ac:dyDescent="0.45">
      <c r="A37" s="11" t="str">
        <f>IF(キューシート公開用_V3!A37=キューシート公開用_V2!A37,"","◎")</f>
        <v/>
      </c>
      <c r="B37" s="11" t="str">
        <f>IF(キューシート公開用_V3!B37=キューシート公開用_V2!B37,"","◎")</f>
        <v/>
      </c>
      <c r="C37" s="11" t="str">
        <f>IF(キューシート公開用_V3!C37=キューシート公開用_V2!C37,"","◎")</f>
        <v/>
      </c>
      <c r="D37" s="11" t="str">
        <f>IF(キューシート公開用_V3!D37=キューシート公開用_V2!D37,"","◎")</f>
        <v/>
      </c>
      <c r="E37" s="11" t="str">
        <f>IF(キューシート公開用_V3!E37=キューシート公開用_V2!E37,"","◎")</f>
        <v/>
      </c>
      <c r="F37" s="11" t="str">
        <f>IF(キューシート公開用_V3!F37=キューシート公開用_V2!F37,"","◎")</f>
        <v/>
      </c>
      <c r="G37" s="11" t="str">
        <f>IF(キューシート公開用_V3!G37=キューシート公開用_V2!G37,"","◎")</f>
        <v/>
      </c>
      <c r="H37" s="11" t="str">
        <f>IF(キューシート公開用_V3!H37=キューシート公開用_V2!H37,"","◎")</f>
        <v/>
      </c>
      <c r="I37" s="11" t="str">
        <f>IF(キューシート公開用_V3!I37=キューシート公開用_V2!I37,"","◎")</f>
        <v/>
      </c>
      <c r="J37" s="11" t="str">
        <f>IF(キューシート公開用_V3!J37=キューシート公開用_V2!J37,"","◎")</f>
        <v/>
      </c>
      <c r="K37" s="19" t="str">
        <f>IF(キューシート公開用_V3!K37=キューシート公開用_V2!K37,"","◎")</f>
        <v>◎</v>
      </c>
      <c r="L37" s="11" t="str">
        <f>IF(キューシート公開用_V3!L37=キューシート公開用_V2!L37,"","◎")</f>
        <v/>
      </c>
      <c r="M37" s="11" t="str">
        <f>IF(キューシート公開用_V3!M37=キューシート公開用_V2!M37,"","◎")</f>
        <v/>
      </c>
    </row>
    <row r="38" spans="1:13" x14ac:dyDescent="0.45">
      <c r="A38" s="11" t="str">
        <f>IF(キューシート公開用_V3!A38=キューシート公開用_V2!A38,"","◎")</f>
        <v/>
      </c>
      <c r="B38" s="11" t="str">
        <f>IF(キューシート公開用_V3!B38=キューシート公開用_V2!B38,"","◎")</f>
        <v/>
      </c>
      <c r="C38" s="11" t="str">
        <f>IF(キューシート公開用_V3!C38=キューシート公開用_V2!C38,"","◎")</f>
        <v/>
      </c>
      <c r="D38" s="11" t="str">
        <f>IF(キューシート公開用_V3!D38=キューシート公開用_V2!D38,"","◎")</f>
        <v/>
      </c>
      <c r="E38" s="11" t="str">
        <f>IF(キューシート公開用_V3!E38=キューシート公開用_V2!E38,"","◎")</f>
        <v/>
      </c>
      <c r="F38" s="11" t="str">
        <f>IF(キューシート公開用_V3!F38=キューシート公開用_V2!F38,"","◎")</f>
        <v/>
      </c>
      <c r="G38" s="11" t="str">
        <f>IF(キューシート公開用_V3!G38=キューシート公開用_V2!G38,"","◎")</f>
        <v/>
      </c>
      <c r="H38" s="11" t="str">
        <f>IF(キューシート公開用_V3!H38=キューシート公開用_V2!H38,"","◎")</f>
        <v/>
      </c>
      <c r="I38" s="11" t="str">
        <f>IF(キューシート公開用_V3!I38=キューシート公開用_V2!I38,"","◎")</f>
        <v/>
      </c>
      <c r="J38" s="19" t="str">
        <f>IF(キューシート公開用_V3!J38=キューシート公開用_V2!J38,"","◎")</f>
        <v>◎</v>
      </c>
      <c r="K38" s="11" t="str">
        <f>IF(キューシート公開用_V3!K38=キューシート公開用_V2!K38,"","◎")</f>
        <v/>
      </c>
      <c r="L38" s="11" t="str">
        <f>IF(キューシート公開用_V3!L38=キューシート公開用_V2!L38,"","◎")</f>
        <v/>
      </c>
      <c r="M38" s="11" t="str">
        <f>IF(キューシート公開用_V3!M38=キューシート公開用_V2!M38,"","◎")</f>
        <v/>
      </c>
    </row>
    <row r="39" spans="1:13" x14ac:dyDescent="0.45">
      <c r="A39" s="11" t="str">
        <f>IF(キューシート公開用_V3!A39=キューシート公開用_V2!A39,"","◎")</f>
        <v/>
      </c>
      <c r="B39" s="11" t="str">
        <f>IF(キューシート公開用_V3!B39=キューシート公開用_V2!B39,"","◎")</f>
        <v/>
      </c>
      <c r="C39" s="11" t="str">
        <f>IF(キューシート公開用_V3!C39=キューシート公開用_V2!C39,"","◎")</f>
        <v/>
      </c>
      <c r="D39" s="11" t="str">
        <f>IF(キューシート公開用_V3!D39=キューシート公開用_V2!D39,"","◎")</f>
        <v/>
      </c>
      <c r="E39" s="11" t="str">
        <f>IF(キューシート公開用_V3!E39=キューシート公開用_V2!E39,"","◎")</f>
        <v/>
      </c>
      <c r="F39" s="11" t="str">
        <f>IF(キューシート公開用_V3!F39=キューシート公開用_V2!F39,"","◎")</f>
        <v/>
      </c>
      <c r="G39" s="11" t="str">
        <f>IF(キューシート公開用_V3!G39=キューシート公開用_V2!G39,"","◎")</f>
        <v/>
      </c>
      <c r="H39" s="11" t="str">
        <f>IF(キューシート公開用_V3!H39=キューシート公開用_V2!H39,"","◎")</f>
        <v/>
      </c>
      <c r="I39" s="11" t="str">
        <f>IF(キューシート公開用_V3!I39=キューシート公開用_V2!I39,"","◎")</f>
        <v/>
      </c>
      <c r="J39" s="11" t="str">
        <f>IF(キューシート公開用_V3!J39=キューシート公開用_V2!J39,"","◎")</f>
        <v/>
      </c>
      <c r="K39" s="19" t="str">
        <f>IF(キューシート公開用_V3!K39=キューシート公開用_V2!K39,"","◎")</f>
        <v>◎</v>
      </c>
      <c r="L39" s="11" t="str">
        <f>IF(キューシート公開用_V3!L39=キューシート公開用_V2!L39,"","◎")</f>
        <v/>
      </c>
      <c r="M39" s="11" t="str">
        <f>IF(キューシート公開用_V3!M39=キューシート公開用_V2!M39,"","◎")</f>
        <v/>
      </c>
    </row>
    <row r="40" spans="1:13" x14ac:dyDescent="0.45">
      <c r="A40" s="11" t="str">
        <f>IF(キューシート公開用_V3!A40=キューシート公開用_V2!A40,"","◎")</f>
        <v/>
      </c>
      <c r="B40" s="11" t="str">
        <f>IF(キューシート公開用_V3!B40=キューシート公開用_V2!B40,"","◎")</f>
        <v/>
      </c>
      <c r="C40" s="11" t="str">
        <f>IF(キューシート公開用_V3!C40=キューシート公開用_V2!C40,"","◎")</f>
        <v/>
      </c>
      <c r="D40" s="11" t="str">
        <f>IF(キューシート公開用_V3!D40=キューシート公開用_V2!D40,"","◎")</f>
        <v/>
      </c>
      <c r="E40" s="11" t="str">
        <f>IF(キューシート公開用_V3!E40=キューシート公開用_V2!E40,"","◎")</f>
        <v/>
      </c>
      <c r="F40" s="11" t="str">
        <f>IF(キューシート公開用_V3!F40=キューシート公開用_V2!F40,"","◎")</f>
        <v/>
      </c>
      <c r="G40" s="11" t="str">
        <f>IF(キューシート公開用_V3!G40=キューシート公開用_V2!G40,"","◎")</f>
        <v/>
      </c>
      <c r="H40" s="11" t="str">
        <f>IF(キューシート公開用_V3!H40=キューシート公開用_V2!H40,"","◎")</f>
        <v/>
      </c>
      <c r="I40" s="11" t="str">
        <f>IF(キューシート公開用_V3!I40=キューシート公開用_V2!I40,"","◎")</f>
        <v/>
      </c>
      <c r="J40" s="11" t="str">
        <f>IF(キューシート公開用_V3!J40=キューシート公開用_V2!J40,"","◎")</f>
        <v/>
      </c>
      <c r="K40" s="19" t="str">
        <f>IF(キューシート公開用_V3!K40=キューシート公開用_V2!K40,"","◎")</f>
        <v>◎</v>
      </c>
      <c r="L40" s="11" t="str">
        <f>IF(キューシート公開用_V3!L40=キューシート公開用_V2!L40,"","◎")</f>
        <v/>
      </c>
      <c r="M40" s="11" t="str">
        <f>IF(キューシート公開用_V3!M40=キューシート公開用_V2!M40,"","◎")</f>
        <v/>
      </c>
    </row>
    <row r="41" spans="1:13" x14ac:dyDescent="0.45">
      <c r="A41" s="11" t="str">
        <f>IF(キューシート公開用_V3!A41=キューシート公開用_V2!A41,"","◎")</f>
        <v/>
      </c>
      <c r="B41" s="11" t="str">
        <f>IF(キューシート公開用_V3!B41=キューシート公開用_V2!B41,"","◎")</f>
        <v/>
      </c>
      <c r="C41" s="11" t="str">
        <f>IF(キューシート公開用_V3!C41=キューシート公開用_V2!C41,"","◎")</f>
        <v/>
      </c>
      <c r="D41" s="11" t="str">
        <f>IF(キューシート公開用_V3!D41=キューシート公開用_V2!D41,"","◎")</f>
        <v/>
      </c>
      <c r="E41" s="11" t="str">
        <f>IF(キューシート公開用_V3!E41=キューシート公開用_V2!E41,"","◎")</f>
        <v/>
      </c>
      <c r="F41" s="11" t="str">
        <f>IF(キューシート公開用_V3!F41=キューシート公開用_V2!F41,"","◎")</f>
        <v/>
      </c>
      <c r="G41" s="11" t="str">
        <f>IF(キューシート公開用_V3!G41=キューシート公開用_V2!G41,"","◎")</f>
        <v/>
      </c>
      <c r="H41" s="11" t="str">
        <f>IF(キューシート公開用_V3!H41=キューシート公開用_V2!H41,"","◎")</f>
        <v/>
      </c>
      <c r="I41" s="11" t="str">
        <f>IF(キューシート公開用_V3!I41=キューシート公開用_V2!I41,"","◎")</f>
        <v/>
      </c>
      <c r="J41" s="11" t="str">
        <f>IF(キューシート公開用_V3!J41=キューシート公開用_V2!J41,"","◎")</f>
        <v/>
      </c>
      <c r="K41" s="19" t="str">
        <f>IF(キューシート公開用_V3!K41=キューシート公開用_V2!K41,"","◎")</f>
        <v>◎</v>
      </c>
      <c r="L41" s="11" t="str">
        <f>IF(キューシート公開用_V3!L41=キューシート公開用_V2!L41,"","◎")</f>
        <v/>
      </c>
      <c r="M41" s="11" t="str">
        <f>IF(キューシート公開用_V3!M41=キューシート公開用_V2!M41,"","◎")</f>
        <v/>
      </c>
    </row>
    <row r="42" spans="1:13" x14ac:dyDescent="0.45">
      <c r="A42" s="11" t="str">
        <f>IF(キューシート公開用_V3!A42=キューシート公開用_V2!A42,"","◎")</f>
        <v/>
      </c>
      <c r="B42" s="11" t="str">
        <f>IF(キューシート公開用_V3!B42=キューシート公開用_V2!B42,"","◎")</f>
        <v/>
      </c>
      <c r="C42" s="11" t="str">
        <f>IF(キューシート公開用_V3!C42=キューシート公開用_V2!C42,"","◎")</f>
        <v/>
      </c>
      <c r="D42" s="11" t="str">
        <f>IF(キューシート公開用_V3!D42=キューシート公開用_V2!D42,"","◎")</f>
        <v/>
      </c>
      <c r="E42" s="11" t="str">
        <f>IF(キューシート公開用_V3!E42=キューシート公開用_V2!E42,"","◎")</f>
        <v/>
      </c>
      <c r="F42" s="11" t="str">
        <f>IF(キューシート公開用_V3!F42=キューシート公開用_V2!F42,"","◎")</f>
        <v/>
      </c>
      <c r="G42" s="11" t="str">
        <f>IF(キューシート公開用_V3!G42=キューシート公開用_V2!G42,"","◎")</f>
        <v/>
      </c>
      <c r="H42" s="11" t="str">
        <f>IF(キューシート公開用_V3!H42=キューシート公開用_V2!H42,"","◎")</f>
        <v/>
      </c>
      <c r="I42" s="11" t="str">
        <f>IF(キューシート公開用_V3!I42=キューシート公開用_V2!I42,"","◎")</f>
        <v/>
      </c>
      <c r="J42" s="11" t="str">
        <f>IF(キューシート公開用_V3!J42=キューシート公開用_V2!J42,"","◎")</f>
        <v/>
      </c>
      <c r="K42" s="11" t="str">
        <f>IF(キューシート公開用_V3!K42=キューシート公開用_V2!K42,"","◎")</f>
        <v/>
      </c>
      <c r="L42" s="11" t="str">
        <f>IF(キューシート公開用_V3!L42=キューシート公開用_V2!L42,"","◎")</f>
        <v/>
      </c>
      <c r="M42" s="11" t="str">
        <f>IF(キューシート公開用_V3!M42=キューシート公開用_V2!M42,"","◎")</f>
        <v/>
      </c>
    </row>
    <row r="43" spans="1:13" x14ac:dyDescent="0.45">
      <c r="A43" s="11" t="str">
        <f>IF(キューシート公開用_V3!A43=キューシート公開用_V2!A43,"","◎")</f>
        <v/>
      </c>
      <c r="B43" s="11" t="str">
        <f>IF(キューシート公開用_V3!B43=キューシート公開用_V2!B43,"","◎")</f>
        <v/>
      </c>
      <c r="C43" s="11" t="str">
        <f>IF(キューシート公開用_V3!C43=キューシート公開用_V2!C43,"","◎")</f>
        <v/>
      </c>
      <c r="D43" s="11" t="str">
        <f>IF(キューシート公開用_V3!D43=キューシート公開用_V2!D43,"","◎")</f>
        <v/>
      </c>
      <c r="E43" s="11" t="str">
        <f>IF(キューシート公開用_V3!E43=キューシート公開用_V2!E43,"","◎")</f>
        <v/>
      </c>
      <c r="F43" s="11" t="str">
        <f>IF(キューシート公開用_V3!F43=キューシート公開用_V2!F43,"","◎")</f>
        <v/>
      </c>
      <c r="G43" s="11" t="str">
        <f>IF(キューシート公開用_V3!G43=キューシート公開用_V2!G43,"","◎")</f>
        <v/>
      </c>
      <c r="H43" s="11" t="str">
        <f>IF(キューシート公開用_V3!H43=キューシート公開用_V2!H43,"","◎")</f>
        <v/>
      </c>
      <c r="I43" s="11" t="str">
        <f>IF(キューシート公開用_V3!I43=キューシート公開用_V2!I43,"","◎")</f>
        <v/>
      </c>
      <c r="J43" s="11" t="str">
        <f>IF(キューシート公開用_V3!J43=キューシート公開用_V2!J43,"","◎")</f>
        <v/>
      </c>
      <c r="K43" s="11" t="str">
        <f>IF(キューシート公開用_V3!K43=キューシート公開用_V2!K43,"","◎")</f>
        <v/>
      </c>
      <c r="L43" s="11" t="str">
        <f>IF(キューシート公開用_V3!L43=キューシート公開用_V2!L43,"","◎")</f>
        <v/>
      </c>
      <c r="M43" s="11" t="str">
        <f>IF(キューシート公開用_V3!M43=キューシート公開用_V2!M43,"","◎")</f>
        <v/>
      </c>
    </row>
    <row r="44" spans="1:13" x14ac:dyDescent="0.45">
      <c r="A44" s="11" t="str">
        <f>IF(キューシート公開用_V3!A44=キューシート公開用_V2!A44,"","◎")</f>
        <v/>
      </c>
      <c r="B44" s="11" t="str">
        <f>IF(キューシート公開用_V3!B44=キューシート公開用_V2!B44,"","◎")</f>
        <v/>
      </c>
      <c r="C44" s="11" t="str">
        <f>IF(キューシート公開用_V3!C44=キューシート公開用_V2!C44,"","◎")</f>
        <v/>
      </c>
      <c r="D44" s="11" t="str">
        <f>IF(キューシート公開用_V3!D44=キューシート公開用_V2!D44,"","◎")</f>
        <v/>
      </c>
      <c r="E44" s="11" t="str">
        <f>IF(キューシート公開用_V3!E44=キューシート公開用_V2!E44,"","◎")</f>
        <v/>
      </c>
      <c r="F44" s="11" t="str">
        <f>IF(キューシート公開用_V3!F44=キューシート公開用_V2!F44,"","◎")</f>
        <v/>
      </c>
      <c r="G44" s="11" t="str">
        <f>IF(キューシート公開用_V3!G44=キューシート公開用_V2!G44,"","◎")</f>
        <v/>
      </c>
      <c r="H44" s="11" t="str">
        <f>IF(キューシート公開用_V3!H44=キューシート公開用_V2!H44,"","◎")</f>
        <v/>
      </c>
      <c r="I44" s="11" t="str">
        <f>IF(キューシート公開用_V3!I44=キューシート公開用_V2!I44,"","◎")</f>
        <v/>
      </c>
      <c r="J44" s="11" t="str">
        <f>IF(キューシート公開用_V3!J44=キューシート公開用_V2!J44,"","◎")</f>
        <v/>
      </c>
      <c r="K44" s="19" t="str">
        <f>IF(キューシート公開用_V3!K44=キューシート公開用_V2!K44,"","◎")</f>
        <v>◎</v>
      </c>
      <c r="L44" s="11" t="str">
        <f>IF(キューシート公開用_V3!L44=キューシート公開用_V2!L44,"","◎")</f>
        <v/>
      </c>
      <c r="M44" s="11" t="str">
        <f>IF(キューシート公開用_V3!M44=キューシート公開用_V2!M44,"","◎")</f>
        <v/>
      </c>
    </row>
    <row r="45" spans="1:13" x14ac:dyDescent="0.45">
      <c r="A45" s="11" t="str">
        <f>IF(キューシート公開用_V3!A45=キューシート公開用_V2!A45,"","◎")</f>
        <v/>
      </c>
      <c r="B45" s="11" t="str">
        <f>IF(キューシート公開用_V3!B45=キューシート公開用_V2!B45,"","◎")</f>
        <v/>
      </c>
      <c r="C45" s="11" t="str">
        <f>IF(キューシート公開用_V3!C45=キューシート公開用_V2!C45,"","◎")</f>
        <v/>
      </c>
      <c r="D45" s="11" t="str">
        <f>IF(キューシート公開用_V3!D45=キューシート公開用_V2!D45,"","◎")</f>
        <v/>
      </c>
      <c r="E45" s="11" t="str">
        <f>IF(キューシート公開用_V3!E45=キューシート公開用_V2!E45,"","◎")</f>
        <v/>
      </c>
      <c r="F45" s="11" t="str">
        <f>IF(キューシート公開用_V3!F45=キューシート公開用_V2!F45,"","◎")</f>
        <v/>
      </c>
      <c r="G45" s="11" t="str">
        <f>IF(キューシート公開用_V3!G45=キューシート公開用_V2!G45,"","◎")</f>
        <v/>
      </c>
      <c r="H45" s="11" t="str">
        <f>IF(キューシート公開用_V3!H45=キューシート公開用_V2!H45,"","◎")</f>
        <v/>
      </c>
      <c r="I45" s="11" t="str">
        <f>IF(キューシート公開用_V3!I45=キューシート公開用_V2!I45,"","◎")</f>
        <v/>
      </c>
      <c r="J45" s="11" t="str">
        <f>IF(キューシート公開用_V3!J45=キューシート公開用_V2!J45,"","◎")</f>
        <v/>
      </c>
      <c r="K45" s="11" t="str">
        <f>IF(キューシート公開用_V3!K45=キューシート公開用_V2!K45,"","◎")</f>
        <v/>
      </c>
      <c r="L45" s="11" t="str">
        <f>IF(キューシート公開用_V3!L45=キューシート公開用_V2!L45,"","◎")</f>
        <v/>
      </c>
      <c r="M45" s="11" t="str">
        <f>IF(キューシート公開用_V3!M45=キューシート公開用_V2!M45,"","◎")</f>
        <v/>
      </c>
    </row>
    <row r="46" spans="1:13" x14ac:dyDescent="0.45">
      <c r="A46" s="11" t="str">
        <f>IF(キューシート公開用_V3!A46=キューシート公開用_V2!A46,"","◎")</f>
        <v/>
      </c>
      <c r="B46" s="19" t="str">
        <f>IF(キューシート公開用_V3!B46=キューシート公開用_V2!B46,"","◎")</f>
        <v>◎</v>
      </c>
      <c r="C46" s="11" t="str">
        <f>IF(キューシート公開用_V3!C46=キューシート公開用_V2!C46,"","◎")</f>
        <v/>
      </c>
      <c r="D46" s="11" t="str">
        <f>IF(キューシート公開用_V3!D46=キューシート公開用_V2!D46,"","◎")</f>
        <v/>
      </c>
      <c r="E46" s="11" t="str">
        <f>IF(キューシート公開用_V3!E46=キューシート公開用_V2!E46,"","◎")</f>
        <v/>
      </c>
      <c r="F46" s="19" t="str">
        <f>IF(キューシート公開用_V3!F46=キューシート公開用_V2!F46,"","◎")</f>
        <v>◎</v>
      </c>
      <c r="G46" s="11" t="str">
        <f>IF(キューシート公開用_V3!G46=キューシート公開用_V2!G46,"","◎")</f>
        <v/>
      </c>
      <c r="H46" s="11" t="str">
        <f>IF(キューシート公開用_V3!H46=キューシート公開用_V2!H46,"","◎")</f>
        <v/>
      </c>
      <c r="I46" s="11" t="str">
        <f>IF(キューシート公開用_V3!I46=キューシート公開用_V2!I46,"","◎")</f>
        <v/>
      </c>
      <c r="J46" s="11" t="str">
        <f>IF(キューシート公開用_V3!J46=キューシート公開用_V2!J46,"","◎")</f>
        <v/>
      </c>
      <c r="K46" s="11" t="str">
        <f>IF(キューシート公開用_V3!K46=キューシート公開用_V2!K46,"","◎")</f>
        <v/>
      </c>
      <c r="L46" s="11" t="str">
        <f>IF(キューシート公開用_V3!L46=キューシート公開用_V2!L46,"","◎")</f>
        <v/>
      </c>
      <c r="M46" s="11" t="str">
        <f>IF(キューシート公開用_V3!M46=キューシート公開用_V2!M46,"","◎")</f>
        <v/>
      </c>
    </row>
    <row r="47" spans="1:13" x14ac:dyDescent="0.45">
      <c r="A47" s="11"/>
      <c r="B47" s="19"/>
      <c r="C47" s="11"/>
      <c r="D47" s="11"/>
      <c r="E47" s="11"/>
      <c r="F47" s="19"/>
      <c r="G47" s="11"/>
      <c r="H47" s="11"/>
      <c r="I47" s="11"/>
      <c r="J47" s="11"/>
      <c r="K47" s="11"/>
      <c r="L47" s="11"/>
      <c r="M47" s="11"/>
    </row>
    <row r="48" spans="1:13" x14ac:dyDescent="0.45">
      <c r="A48" s="11" t="str">
        <f>IF(キューシート公開用_V3!A48=キューシート公開用_V2!A47,"","◎")</f>
        <v>◎</v>
      </c>
      <c r="B48" s="11" t="str">
        <f>IF(キューシート公開用_V3!B48=キューシート公開用_V2!B47,"","◎")</f>
        <v/>
      </c>
      <c r="C48" s="19" t="str">
        <f>IF(キューシート公開用_V3!C48=キューシート公開用_V2!C47,"","◎")</f>
        <v>◎</v>
      </c>
      <c r="D48" s="11" t="str">
        <f>IF(キューシート公開用_V3!D48=キューシート公開用_V2!D47,"","◎")</f>
        <v/>
      </c>
      <c r="E48" s="11" t="str">
        <f>IF(キューシート公開用_V3!E48=キューシート公開用_V2!E47,"","◎")</f>
        <v/>
      </c>
      <c r="F48" s="11" t="str">
        <f>IF(キューシート公開用_V3!F48=キューシート公開用_V2!F47,"","◎")</f>
        <v/>
      </c>
      <c r="G48" s="11" t="str">
        <f>IF(キューシート公開用_V3!G48=キューシート公開用_V2!G47,"","◎")</f>
        <v/>
      </c>
      <c r="H48" s="11" t="str">
        <f>IF(キューシート公開用_V3!H48=キューシート公開用_V2!H47,"","◎")</f>
        <v/>
      </c>
      <c r="I48" s="11" t="str">
        <f>IF(キューシート公開用_V3!I48=キューシート公開用_V2!I47,"","◎")</f>
        <v/>
      </c>
      <c r="J48" s="11" t="str">
        <f>IF(キューシート公開用_V3!J48=キューシート公開用_V2!J47,"","◎")</f>
        <v/>
      </c>
      <c r="K48" s="11" t="str">
        <f>IF(キューシート公開用_V3!K48=キューシート公開用_V2!K47,"","◎")</f>
        <v/>
      </c>
      <c r="L48" s="11" t="str">
        <f>IF(キューシート公開用_V3!L48=キューシート公開用_V2!L47,"","◎")</f>
        <v/>
      </c>
      <c r="M48" s="11" t="str">
        <f>IF(キューシート公開用_V3!M48=キューシート公開用_V2!M47,"","◎")</f>
        <v/>
      </c>
    </row>
    <row r="49" spans="1:13" x14ac:dyDescent="0.45">
      <c r="A49" s="11" t="str">
        <f>IF(キューシート公開用_V3!A49=キューシート公開用_V2!A48,"","◎")</f>
        <v>◎</v>
      </c>
      <c r="B49" s="11" t="str">
        <f>IF(キューシート公開用_V3!B49=キューシート公開用_V2!B48,"","◎")</f>
        <v/>
      </c>
      <c r="C49" s="11" t="str">
        <f>IF(キューシート公開用_V3!C49=キューシート公開用_V2!C48,"","◎")</f>
        <v/>
      </c>
      <c r="D49" s="11" t="str">
        <f>IF(キューシート公開用_V3!D49=キューシート公開用_V2!D48,"","◎")</f>
        <v/>
      </c>
      <c r="E49" s="11" t="str">
        <f>IF(キューシート公開用_V3!E49=キューシート公開用_V2!E48,"","◎")</f>
        <v/>
      </c>
      <c r="F49" s="11" t="str">
        <f>IF(キューシート公開用_V3!F49=キューシート公開用_V2!F48,"","◎")</f>
        <v/>
      </c>
      <c r="G49" s="11" t="str">
        <f>IF(キューシート公開用_V3!G49=キューシート公開用_V2!G48,"","◎")</f>
        <v/>
      </c>
      <c r="H49" s="11" t="str">
        <f>IF(キューシート公開用_V3!H49=キューシート公開用_V2!H48,"","◎")</f>
        <v/>
      </c>
      <c r="I49" s="11" t="str">
        <f>IF(キューシート公開用_V3!I49=キューシート公開用_V2!I48,"","◎")</f>
        <v/>
      </c>
      <c r="J49" s="11" t="str">
        <f>IF(キューシート公開用_V3!J49=キューシート公開用_V2!J48,"","◎")</f>
        <v/>
      </c>
      <c r="K49" s="11" t="str">
        <f>IF(キューシート公開用_V3!K49=キューシート公開用_V2!K48,"","◎")</f>
        <v/>
      </c>
      <c r="L49" s="11" t="str">
        <f>IF(キューシート公開用_V3!L49=キューシート公開用_V2!L48,"","◎")</f>
        <v/>
      </c>
      <c r="M49" s="11" t="str">
        <f>IF(キューシート公開用_V3!M49=キューシート公開用_V2!M48,"","◎")</f>
        <v/>
      </c>
    </row>
    <row r="50" spans="1:13" x14ac:dyDescent="0.45">
      <c r="A50" s="11" t="str">
        <f>IF(キューシート公開用_V3!A50=キューシート公開用_V2!A49,"","◎")</f>
        <v>◎</v>
      </c>
      <c r="B50" s="11" t="str">
        <f>IF(キューシート公開用_V3!B50=キューシート公開用_V2!B49,"","◎")</f>
        <v/>
      </c>
      <c r="C50" s="11" t="str">
        <f>IF(キューシート公開用_V3!C50=キューシート公開用_V2!C49,"","◎")</f>
        <v/>
      </c>
      <c r="D50" s="11" t="str">
        <f>IF(キューシート公開用_V3!D50=キューシート公開用_V2!D49,"","◎")</f>
        <v/>
      </c>
      <c r="E50" s="11" t="str">
        <f>IF(キューシート公開用_V3!E50=キューシート公開用_V2!E49,"","◎")</f>
        <v/>
      </c>
      <c r="F50" s="11" t="str">
        <f>IF(キューシート公開用_V3!F50=キューシート公開用_V2!F49,"","◎")</f>
        <v/>
      </c>
      <c r="G50" s="11" t="str">
        <f>IF(キューシート公開用_V3!G50=キューシート公開用_V2!G49,"","◎")</f>
        <v/>
      </c>
      <c r="H50" s="11" t="str">
        <f>IF(キューシート公開用_V3!H50=キューシート公開用_V2!H49,"","◎")</f>
        <v/>
      </c>
      <c r="I50" s="11" t="str">
        <f>IF(キューシート公開用_V3!I50=キューシート公開用_V2!I49,"","◎")</f>
        <v/>
      </c>
      <c r="J50" s="11" t="str">
        <f>IF(キューシート公開用_V3!J50=キューシート公開用_V2!J49,"","◎")</f>
        <v/>
      </c>
      <c r="K50" s="11" t="str">
        <f>IF(キューシート公開用_V3!K50=キューシート公開用_V2!K49,"","◎")</f>
        <v/>
      </c>
      <c r="L50" s="11" t="str">
        <f>IF(キューシート公開用_V3!L50=キューシート公開用_V2!L49,"","◎")</f>
        <v/>
      </c>
      <c r="M50" s="11" t="str">
        <f>IF(キューシート公開用_V3!M50=キューシート公開用_V2!M49,"","◎")</f>
        <v/>
      </c>
    </row>
    <row r="51" spans="1:13" x14ac:dyDescent="0.45">
      <c r="A51" s="11" t="str">
        <f>IF(キューシート公開用_V3!A51=キューシート公開用_V2!A50,"","◎")</f>
        <v>◎</v>
      </c>
      <c r="B51" s="11" t="str">
        <f>IF(キューシート公開用_V3!B51=キューシート公開用_V2!B50,"","◎")</f>
        <v/>
      </c>
      <c r="C51" s="11" t="str">
        <f>IF(キューシート公開用_V3!C51=キューシート公開用_V2!C50,"","◎")</f>
        <v/>
      </c>
      <c r="D51" s="11" t="str">
        <f>IF(キューシート公開用_V3!D51=キューシート公開用_V2!D50,"","◎")</f>
        <v/>
      </c>
      <c r="E51" s="11" t="str">
        <f>IF(キューシート公開用_V3!E51=キューシート公開用_V2!E50,"","◎")</f>
        <v/>
      </c>
      <c r="F51" s="11" t="str">
        <f>IF(キューシート公開用_V3!F51=キューシート公開用_V2!F50,"","◎")</f>
        <v/>
      </c>
      <c r="G51" s="11" t="str">
        <f>IF(キューシート公開用_V3!G51=キューシート公開用_V2!G50,"","◎")</f>
        <v/>
      </c>
      <c r="H51" s="11" t="str">
        <f>IF(キューシート公開用_V3!H51=キューシート公開用_V2!H50,"","◎")</f>
        <v/>
      </c>
      <c r="I51" s="11" t="str">
        <f>IF(キューシート公開用_V3!I51=キューシート公開用_V2!I50,"","◎")</f>
        <v/>
      </c>
      <c r="J51" s="11" t="str">
        <f>IF(キューシート公開用_V3!J51=キューシート公開用_V2!J50,"","◎")</f>
        <v/>
      </c>
      <c r="K51" s="11" t="str">
        <f>IF(キューシート公開用_V3!K51=キューシート公開用_V2!K50,"","◎")</f>
        <v/>
      </c>
      <c r="L51" s="11" t="str">
        <f>IF(キューシート公開用_V3!L51=キューシート公開用_V2!L50,"","◎")</f>
        <v/>
      </c>
      <c r="M51" s="11" t="str">
        <f>IF(キューシート公開用_V3!M51=キューシート公開用_V2!M50,"","◎")</f>
        <v/>
      </c>
    </row>
    <row r="52" spans="1:13" x14ac:dyDescent="0.45">
      <c r="A52" s="11" t="str">
        <f>IF(キューシート公開用_V3!A52=キューシート公開用_V2!A51,"","◎")</f>
        <v>◎</v>
      </c>
      <c r="B52" s="11" t="str">
        <f>IF(キューシート公開用_V3!B52=キューシート公開用_V2!B51,"","◎")</f>
        <v/>
      </c>
      <c r="C52" s="11" t="str">
        <f>IF(キューシート公開用_V3!C52=キューシート公開用_V2!C51,"","◎")</f>
        <v/>
      </c>
      <c r="D52" s="11" t="str">
        <f>IF(キューシート公開用_V3!D52=キューシート公開用_V2!D51,"","◎")</f>
        <v/>
      </c>
      <c r="E52" s="11" t="str">
        <f>IF(キューシート公開用_V3!E52=キューシート公開用_V2!E51,"","◎")</f>
        <v/>
      </c>
      <c r="F52" s="11" t="str">
        <f>IF(キューシート公開用_V3!F52=キューシート公開用_V2!F51,"","◎")</f>
        <v/>
      </c>
      <c r="G52" s="11" t="str">
        <f>IF(キューシート公開用_V3!G52=キューシート公開用_V2!G51,"","◎")</f>
        <v/>
      </c>
      <c r="H52" s="11" t="str">
        <f>IF(キューシート公開用_V3!H52=キューシート公開用_V2!H51,"","◎")</f>
        <v/>
      </c>
      <c r="I52" s="11" t="str">
        <f>IF(キューシート公開用_V3!I52=キューシート公開用_V2!I51,"","◎")</f>
        <v/>
      </c>
      <c r="J52" s="11" t="str">
        <f>IF(キューシート公開用_V3!J52=キューシート公開用_V2!J51,"","◎")</f>
        <v/>
      </c>
      <c r="K52" s="11" t="str">
        <f>IF(キューシート公開用_V3!K52=キューシート公開用_V2!K51,"","◎")</f>
        <v/>
      </c>
      <c r="L52" s="11" t="str">
        <f>IF(キューシート公開用_V3!L52=キューシート公開用_V2!L51,"","◎")</f>
        <v/>
      </c>
      <c r="M52" s="11" t="str">
        <f>IF(キューシート公開用_V3!M52=キューシート公開用_V2!M51,"","◎")</f>
        <v/>
      </c>
    </row>
    <row r="53" spans="1:13" x14ac:dyDescent="0.45">
      <c r="A53" s="11" t="str">
        <f>IF(キューシート公開用_V3!A53=キューシート公開用_V2!A52,"","◎")</f>
        <v>◎</v>
      </c>
      <c r="B53" s="11" t="str">
        <f>IF(キューシート公開用_V3!B53=キューシート公開用_V2!B52,"","◎")</f>
        <v/>
      </c>
      <c r="C53" s="11" t="str">
        <f>IF(キューシート公開用_V3!C53=キューシート公開用_V2!C52,"","◎")</f>
        <v/>
      </c>
      <c r="D53" s="11" t="str">
        <f>IF(キューシート公開用_V3!D53=キューシート公開用_V2!D52,"","◎")</f>
        <v/>
      </c>
      <c r="E53" s="11" t="str">
        <f>IF(キューシート公開用_V3!E53=キューシート公開用_V2!E52,"","◎")</f>
        <v/>
      </c>
      <c r="F53" s="11" t="str">
        <f>IF(キューシート公開用_V3!F53=キューシート公開用_V2!F52,"","◎")</f>
        <v/>
      </c>
      <c r="G53" s="11" t="str">
        <f>IF(キューシート公開用_V3!G53=キューシート公開用_V2!G52,"","◎")</f>
        <v/>
      </c>
      <c r="H53" s="11" t="str">
        <f>IF(キューシート公開用_V3!H53=キューシート公開用_V2!H52,"","◎")</f>
        <v/>
      </c>
      <c r="I53" s="11" t="str">
        <f>IF(キューシート公開用_V3!I53=キューシート公開用_V2!I52,"","◎")</f>
        <v/>
      </c>
      <c r="J53" s="11" t="str">
        <f>IF(キューシート公開用_V3!J53=キューシート公開用_V2!J52,"","◎")</f>
        <v/>
      </c>
      <c r="K53" s="11" t="str">
        <f>IF(キューシート公開用_V3!K53=キューシート公開用_V2!K52,"","◎")</f>
        <v/>
      </c>
      <c r="L53" s="11" t="str">
        <f>IF(キューシート公開用_V3!L53=キューシート公開用_V2!L52,"","◎")</f>
        <v/>
      </c>
      <c r="M53" s="11" t="str">
        <f>IF(キューシート公開用_V3!M53=キューシート公開用_V2!M52,"","◎")</f>
        <v/>
      </c>
    </row>
    <row r="54" spans="1:13" x14ac:dyDescent="0.45">
      <c r="A54" s="11" t="str">
        <f>IF(キューシート公開用_V3!A54=キューシート公開用_V2!A53,"","◎")</f>
        <v>◎</v>
      </c>
      <c r="B54" s="11" t="str">
        <f>IF(キューシート公開用_V3!B54=キューシート公開用_V2!B53,"","◎")</f>
        <v/>
      </c>
      <c r="C54" s="11" t="str">
        <f>IF(キューシート公開用_V3!C54=キューシート公開用_V2!C53,"","◎")</f>
        <v/>
      </c>
      <c r="D54" s="11" t="str">
        <f>IF(キューシート公開用_V3!D54=キューシート公開用_V2!D53,"","◎")</f>
        <v/>
      </c>
      <c r="E54" s="11" t="str">
        <f>IF(キューシート公開用_V3!E54=キューシート公開用_V2!E53,"","◎")</f>
        <v/>
      </c>
      <c r="F54" s="11" t="str">
        <f>IF(キューシート公開用_V3!F54=キューシート公開用_V2!F53,"","◎")</f>
        <v/>
      </c>
      <c r="G54" s="11" t="str">
        <f>IF(キューシート公開用_V3!G54=キューシート公開用_V2!G53,"","◎")</f>
        <v/>
      </c>
      <c r="H54" s="11" t="str">
        <f>IF(キューシート公開用_V3!H54=キューシート公開用_V2!H53,"","◎")</f>
        <v/>
      </c>
      <c r="I54" s="11" t="str">
        <f>IF(キューシート公開用_V3!I54=キューシート公開用_V2!I53,"","◎")</f>
        <v/>
      </c>
      <c r="J54" s="11" t="str">
        <f>IF(キューシート公開用_V3!J54=キューシート公開用_V2!J53,"","◎")</f>
        <v/>
      </c>
      <c r="K54" s="11" t="str">
        <f>IF(キューシート公開用_V3!K54=キューシート公開用_V2!K53,"","◎")</f>
        <v/>
      </c>
      <c r="L54" s="11" t="str">
        <f>IF(キューシート公開用_V3!L54=キューシート公開用_V2!L53,"","◎")</f>
        <v/>
      </c>
      <c r="M54" s="11" t="str">
        <f>IF(キューシート公開用_V3!M54=キューシート公開用_V2!M53,"","◎")</f>
        <v/>
      </c>
    </row>
    <row r="55" spans="1:13" x14ac:dyDescent="0.45">
      <c r="A55" s="11" t="str">
        <f>IF(キューシート公開用_V3!A55=キューシート公開用_V2!A54,"","◎")</f>
        <v>◎</v>
      </c>
      <c r="B55" s="11" t="str">
        <f>IF(キューシート公開用_V3!B55=キューシート公開用_V2!B54,"","◎")</f>
        <v/>
      </c>
      <c r="C55" s="11" t="str">
        <f>IF(キューシート公開用_V3!C55=キューシート公開用_V2!C54,"","◎")</f>
        <v/>
      </c>
      <c r="D55" s="11" t="str">
        <f>IF(キューシート公開用_V3!D55=キューシート公開用_V2!D54,"","◎")</f>
        <v/>
      </c>
      <c r="E55" s="11" t="str">
        <f>IF(キューシート公開用_V3!E55=キューシート公開用_V2!E54,"","◎")</f>
        <v/>
      </c>
      <c r="F55" s="11" t="str">
        <f>IF(キューシート公開用_V3!F55=キューシート公開用_V2!F54,"","◎")</f>
        <v/>
      </c>
      <c r="G55" s="11" t="str">
        <f>IF(キューシート公開用_V3!G55=キューシート公開用_V2!G54,"","◎")</f>
        <v/>
      </c>
      <c r="H55" s="11" t="str">
        <f>IF(キューシート公開用_V3!H55=キューシート公開用_V2!H54,"","◎")</f>
        <v/>
      </c>
      <c r="I55" s="11" t="str">
        <f>IF(キューシート公開用_V3!I55=キューシート公開用_V2!I54,"","◎")</f>
        <v/>
      </c>
      <c r="J55" s="11" t="str">
        <f>IF(キューシート公開用_V3!J55=キューシート公開用_V2!J54,"","◎")</f>
        <v/>
      </c>
      <c r="K55" s="19" t="str">
        <f>IF(キューシート公開用_V3!K55=キューシート公開用_V2!K54,"","◎")</f>
        <v>◎</v>
      </c>
      <c r="L55" s="11" t="str">
        <f>IF(キューシート公開用_V3!L55=キューシート公開用_V2!L54,"","◎")</f>
        <v/>
      </c>
      <c r="M55" s="11" t="str">
        <f>IF(キューシート公開用_V3!M55=キューシート公開用_V2!M54,"","◎")</f>
        <v/>
      </c>
    </row>
    <row r="56" spans="1:13" x14ac:dyDescent="0.45">
      <c r="A56" s="11" t="str">
        <f>IF(キューシート公開用_V3!A56=キューシート公開用_V2!A55,"","◎")</f>
        <v>◎</v>
      </c>
      <c r="B56" s="11" t="str">
        <f>IF(キューシート公開用_V3!B56=キューシート公開用_V2!B55,"","◎")</f>
        <v/>
      </c>
      <c r="C56" s="11" t="str">
        <f>IF(キューシート公開用_V3!C56=キューシート公開用_V2!C55,"","◎")</f>
        <v/>
      </c>
      <c r="D56" s="11" t="str">
        <f>IF(キューシート公開用_V3!D56=キューシート公開用_V2!D55,"","◎")</f>
        <v/>
      </c>
      <c r="E56" s="11" t="str">
        <f>IF(キューシート公開用_V3!E56=キューシート公開用_V2!E55,"","◎")</f>
        <v/>
      </c>
      <c r="F56" s="11" t="str">
        <f>IF(キューシート公開用_V3!F56=キューシート公開用_V2!F55,"","◎")</f>
        <v/>
      </c>
      <c r="G56" s="11" t="str">
        <f>IF(キューシート公開用_V3!G56=キューシート公開用_V2!G55,"","◎")</f>
        <v/>
      </c>
      <c r="H56" s="11" t="str">
        <f>IF(キューシート公開用_V3!H56=キューシート公開用_V2!H55,"","◎")</f>
        <v/>
      </c>
      <c r="I56" s="11" t="str">
        <f>IF(キューシート公開用_V3!I56=キューシート公開用_V2!I55,"","◎")</f>
        <v/>
      </c>
      <c r="J56" s="11" t="str">
        <f>IF(キューシート公開用_V3!J56=キューシート公開用_V2!J55,"","◎")</f>
        <v/>
      </c>
      <c r="K56" s="19" t="str">
        <f>IF(キューシート公開用_V3!K56=キューシート公開用_V2!K55,"","◎")</f>
        <v>◎</v>
      </c>
      <c r="L56" s="11" t="str">
        <f>IF(キューシート公開用_V3!L56=キューシート公開用_V2!L55,"","◎")</f>
        <v/>
      </c>
      <c r="M56" s="11" t="str">
        <f>IF(キューシート公開用_V3!M56=キューシート公開用_V2!M55,"","◎")</f>
        <v/>
      </c>
    </row>
    <row r="57" spans="1:13" x14ac:dyDescent="0.45">
      <c r="A57" s="11" t="str">
        <f>IF(キューシート公開用_V3!A57=キューシート公開用_V2!A56,"","◎")</f>
        <v>◎</v>
      </c>
      <c r="B57" s="11" t="str">
        <f>IF(キューシート公開用_V3!B57=キューシート公開用_V2!B56,"","◎")</f>
        <v/>
      </c>
      <c r="C57" s="11" t="str">
        <f>IF(キューシート公開用_V3!C57=キューシート公開用_V2!C56,"","◎")</f>
        <v/>
      </c>
      <c r="D57" s="11" t="str">
        <f>IF(キューシート公開用_V3!D57=キューシート公開用_V2!D56,"","◎")</f>
        <v/>
      </c>
      <c r="E57" s="11" t="str">
        <f>IF(キューシート公開用_V3!E57=キューシート公開用_V2!E56,"","◎")</f>
        <v/>
      </c>
      <c r="F57" s="11" t="str">
        <f>IF(キューシート公開用_V3!F57=キューシート公開用_V2!F56,"","◎")</f>
        <v/>
      </c>
      <c r="G57" s="11" t="str">
        <f>IF(キューシート公開用_V3!G57=キューシート公開用_V2!G56,"","◎")</f>
        <v/>
      </c>
      <c r="H57" s="11" t="str">
        <f>IF(キューシート公開用_V3!H57=キューシート公開用_V2!H56,"","◎")</f>
        <v/>
      </c>
      <c r="I57" s="11" t="str">
        <f>IF(キューシート公開用_V3!I57=キューシート公開用_V2!I56,"","◎")</f>
        <v/>
      </c>
      <c r="J57" s="11" t="str">
        <f>IF(キューシート公開用_V3!J57=キューシート公開用_V2!J56,"","◎")</f>
        <v/>
      </c>
      <c r="K57" s="11" t="str">
        <f>IF(キューシート公開用_V3!K57=キューシート公開用_V2!K56,"","◎")</f>
        <v>◎</v>
      </c>
      <c r="L57" s="11" t="str">
        <f>IF(キューシート公開用_V3!L57=キューシート公開用_V2!L56,"","◎")</f>
        <v/>
      </c>
      <c r="M57" s="11" t="str">
        <f>IF(キューシート公開用_V3!M57=キューシート公開用_V2!M56,"","◎")</f>
        <v/>
      </c>
    </row>
    <row r="58" spans="1:13" x14ac:dyDescent="0.45">
      <c r="A58" s="11" t="str">
        <f>IF(キューシート公開用_V3!A58=キューシート公開用_V2!A57,"","◎")</f>
        <v>◎</v>
      </c>
      <c r="B58" s="11" t="str">
        <f>IF(キューシート公開用_V3!B58=キューシート公開用_V2!B57,"","◎")</f>
        <v/>
      </c>
      <c r="C58" s="11" t="str">
        <f>IF(キューシート公開用_V3!C58=キューシート公開用_V2!C57,"","◎")</f>
        <v/>
      </c>
      <c r="D58" s="11" t="str">
        <f>IF(キューシート公開用_V3!D58=キューシート公開用_V2!D57,"","◎")</f>
        <v/>
      </c>
      <c r="E58" s="11" t="str">
        <f>IF(キューシート公開用_V3!E58=キューシート公開用_V2!E57,"","◎")</f>
        <v/>
      </c>
      <c r="F58" s="11" t="str">
        <f>IF(キューシート公開用_V3!F58=キューシート公開用_V2!F57,"","◎")</f>
        <v/>
      </c>
      <c r="G58" s="11" t="str">
        <f>IF(キューシート公開用_V3!G58=キューシート公開用_V2!G57,"","◎")</f>
        <v/>
      </c>
      <c r="H58" s="11" t="str">
        <f>IF(キューシート公開用_V3!H58=キューシート公開用_V2!H57,"","◎")</f>
        <v/>
      </c>
      <c r="I58" s="11" t="str">
        <f>IF(キューシート公開用_V3!I58=キューシート公開用_V2!I57,"","◎")</f>
        <v/>
      </c>
      <c r="J58" s="11" t="str">
        <f>IF(キューシート公開用_V3!J58=キューシート公開用_V2!J57,"","◎")</f>
        <v/>
      </c>
      <c r="K58" s="11" t="str">
        <f>IF(キューシート公開用_V3!K58=キューシート公開用_V2!K57,"","◎")</f>
        <v/>
      </c>
      <c r="L58" s="11" t="str">
        <f>IF(キューシート公開用_V3!L58=キューシート公開用_V2!L57,"","◎")</f>
        <v/>
      </c>
      <c r="M58" s="11" t="str">
        <f>IF(キューシート公開用_V3!M58=キューシート公開用_V2!M57,"","◎")</f>
        <v/>
      </c>
    </row>
    <row r="59" spans="1:13" x14ac:dyDescent="0.45">
      <c r="A59" s="11" t="str">
        <f>IF(キューシート公開用_V3!A59=キューシート公開用_V2!A58,"","◎")</f>
        <v>◎</v>
      </c>
      <c r="B59" s="11" t="str">
        <f>IF(キューシート公開用_V3!B59=キューシート公開用_V2!B58,"","◎")</f>
        <v/>
      </c>
      <c r="C59" s="11" t="str">
        <f>IF(キューシート公開用_V3!C59=キューシート公開用_V2!C58,"","◎")</f>
        <v/>
      </c>
      <c r="D59" s="11" t="str">
        <f>IF(キューシート公開用_V3!D59=キューシート公開用_V2!D58,"","◎")</f>
        <v/>
      </c>
      <c r="E59" s="11" t="str">
        <f>IF(キューシート公開用_V3!E59=キューシート公開用_V2!E58,"","◎")</f>
        <v/>
      </c>
      <c r="F59" s="11" t="str">
        <f>IF(キューシート公開用_V3!F59=キューシート公開用_V2!F58,"","◎")</f>
        <v/>
      </c>
      <c r="G59" s="11" t="str">
        <f>IF(キューシート公開用_V3!G59=キューシート公開用_V2!G58,"","◎")</f>
        <v/>
      </c>
      <c r="H59" s="11" t="str">
        <f>IF(キューシート公開用_V3!H59=キューシート公開用_V2!H58,"","◎")</f>
        <v/>
      </c>
      <c r="I59" s="11" t="str">
        <f>IF(キューシート公開用_V3!I59=キューシート公開用_V2!I58,"","◎")</f>
        <v/>
      </c>
      <c r="J59" s="11" t="str">
        <f>IF(キューシート公開用_V3!J59=キューシート公開用_V2!J58,"","◎")</f>
        <v/>
      </c>
      <c r="K59" s="11" t="str">
        <f>IF(キューシート公開用_V3!K59=キューシート公開用_V2!K58,"","◎")</f>
        <v/>
      </c>
      <c r="L59" s="11" t="str">
        <f>IF(キューシート公開用_V3!L59=キューシート公開用_V2!L58,"","◎")</f>
        <v/>
      </c>
      <c r="M59" s="11" t="str">
        <f>IF(キューシート公開用_V3!M59=キューシート公開用_V2!M58,"","◎")</f>
        <v/>
      </c>
    </row>
    <row r="60" spans="1:13" x14ac:dyDescent="0.45">
      <c r="A60" s="11" t="str">
        <f>IF(キューシート公開用_V3!A60=キューシート公開用_V2!A59,"","◎")</f>
        <v>◎</v>
      </c>
      <c r="B60" s="11" t="str">
        <f>IF(キューシート公開用_V3!B60=キューシート公開用_V2!B59,"","◎")</f>
        <v/>
      </c>
      <c r="C60" s="11" t="str">
        <f>IF(キューシート公開用_V3!C60=キューシート公開用_V2!C59,"","◎")</f>
        <v/>
      </c>
      <c r="D60" s="11" t="str">
        <f>IF(キューシート公開用_V3!D60=キューシート公開用_V2!D59,"","◎")</f>
        <v/>
      </c>
      <c r="E60" s="11" t="str">
        <f>IF(キューシート公開用_V3!E60=キューシート公開用_V2!E59,"","◎")</f>
        <v/>
      </c>
      <c r="F60" s="11" t="str">
        <f>IF(キューシート公開用_V3!F60=キューシート公開用_V2!F59,"","◎")</f>
        <v/>
      </c>
      <c r="G60" s="11" t="str">
        <f>IF(キューシート公開用_V3!G60=キューシート公開用_V2!G59,"","◎")</f>
        <v/>
      </c>
      <c r="H60" s="11" t="str">
        <f>IF(キューシート公開用_V3!H60=キューシート公開用_V2!H59,"","◎")</f>
        <v/>
      </c>
      <c r="I60" s="11" t="str">
        <f>IF(キューシート公開用_V3!I60=キューシート公開用_V2!I59,"","◎")</f>
        <v/>
      </c>
      <c r="J60" s="11" t="str">
        <f>IF(キューシート公開用_V3!J60=キューシート公開用_V2!J59,"","◎")</f>
        <v/>
      </c>
      <c r="K60" s="11" t="str">
        <f>IF(キューシート公開用_V3!K60=キューシート公開用_V2!K59,"","◎")</f>
        <v/>
      </c>
      <c r="L60" s="11" t="str">
        <f>IF(キューシート公開用_V3!L60=キューシート公開用_V2!L59,"","◎")</f>
        <v/>
      </c>
      <c r="M60" s="11" t="str">
        <f>IF(キューシート公開用_V3!M60=キューシート公開用_V2!M59,"","◎")</f>
        <v/>
      </c>
    </row>
    <row r="61" spans="1:13" x14ac:dyDescent="0.45">
      <c r="A61" s="11" t="str">
        <f>IF(キューシート公開用_V3!A61=キューシート公開用_V2!A60,"","◎")</f>
        <v>◎</v>
      </c>
      <c r="B61" s="11" t="str">
        <f>IF(キューシート公開用_V3!B61=キューシート公開用_V2!B60,"","◎")</f>
        <v/>
      </c>
      <c r="C61" s="11" t="str">
        <f>IF(キューシート公開用_V3!C61=キューシート公開用_V2!C60,"","◎")</f>
        <v/>
      </c>
      <c r="D61" s="11" t="str">
        <f>IF(キューシート公開用_V3!D61=キューシート公開用_V2!D60,"","◎")</f>
        <v/>
      </c>
      <c r="E61" s="11" t="str">
        <f>IF(キューシート公開用_V3!E61=キューシート公開用_V2!E60,"","◎")</f>
        <v/>
      </c>
      <c r="F61" s="11" t="str">
        <f>IF(キューシート公開用_V3!F61=キューシート公開用_V2!F60,"","◎")</f>
        <v/>
      </c>
      <c r="G61" s="11" t="str">
        <f>IF(キューシート公開用_V3!G61=キューシート公開用_V2!G60,"","◎")</f>
        <v/>
      </c>
      <c r="H61" s="11" t="str">
        <f>IF(キューシート公開用_V3!H61=キューシート公開用_V2!H60,"","◎")</f>
        <v/>
      </c>
      <c r="I61" s="11" t="str">
        <f>IF(キューシート公開用_V3!I61=キューシート公開用_V2!I60,"","◎")</f>
        <v/>
      </c>
      <c r="J61" s="11" t="str">
        <f>IF(キューシート公開用_V3!J61=キューシート公開用_V2!J60,"","◎")</f>
        <v/>
      </c>
      <c r="K61" s="11" t="str">
        <f>IF(キューシート公開用_V3!K61=キューシート公開用_V2!K60,"","◎")</f>
        <v/>
      </c>
      <c r="L61" s="11" t="str">
        <f>IF(キューシート公開用_V3!L61=キューシート公開用_V2!L60,"","◎")</f>
        <v/>
      </c>
      <c r="M61" s="11" t="str">
        <f>IF(キューシート公開用_V3!M61=キューシート公開用_V2!M60,"","◎")</f>
        <v/>
      </c>
    </row>
    <row r="62" spans="1:13" s="25" customFormat="1" x14ac:dyDescent="0.45">
      <c r="A62" s="19" t="str">
        <f>IF(キューシート公開用_V3!A62=キューシート公開用_V2!A61,"","◎")</f>
        <v>◎</v>
      </c>
      <c r="B62" s="19" t="str">
        <f>IF(キューシート公開用_V3!B62=キューシート公開用_V2!B61,"","◎")</f>
        <v/>
      </c>
      <c r="C62" s="19" t="str">
        <f>IF(キューシート公開用_V3!C62=キューシート公開用_V2!C61,"","◎")</f>
        <v/>
      </c>
      <c r="D62" s="19" t="str">
        <f>IF(キューシート公開用_V3!D62=キューシート公開用_V2!D61,"","◎")</f>
        <v/>
      </c>
      <c r="E62" s="19" t="str">
        <f>IF(キューシート公開用_V3!E62=キューシート公開用_V2!E61,"","◎")</f>
        <v/>
      </c>
      <c r="F62" s="19" t="str">
        <f>IF(キューシート公開用_V3!F62=キューシート公開用_V2!F61,"","◎")</f>
        <v/>
      </c>
      <c r="G62" s="19" t="str">
        <f>IF(キューシート公開用_V3!G62=キューシート公開用_V2!G61,"","◎")</f>
        <v/>
      </c>
      <c r="H62" s="19" t="str">
        <f>IF(キューシート公開用_V3!H62=キューシート公開用_V2!H61,"","◎")</f>
        <v/>
      </c>
      <c r="I62" s="19" t="str">
        <f>IF(キューシート公開用_V3!I62=キューシート公開用_V2!I61,"","◎")</f>
        <v/>
      </c>
      <c r="J62" s="19" t="str">
        <f>IF(キューシート公開用_V3!J62=キューシート公開用_V2!J61,"","◎")</f>
        <v/>
      </c>
      <c r="K62" s="19" t="str">
        <f>IF(キューシート公開用_V3!K62=キューシート公開用_V2!K61,"","◎")</f>
        <v>◎</v>
      </c>
      <c r="L62" s="19" t="str">
        <f>IF(キューシート公開用_V3!L62=キューシート公開用_V2!L61,"","◎")</f>
        <v/>
      </c>
      <c r="M62" s="19" t="str">
        <f>IF(キューシート公開用_V3!M62=キューシート公開用_V2!M61,"","◎")</f>
        <v/>
      </c>
    </row>
    <row r="63" spans="1:13" x14ac:dyDescent="0.45">
      <c r="A63" s="11" t="str">
        <f>IF(キューシート公開用_V3!A63=キューシート公開用_V2!A62,"","◎")</f>
        <v>◎</v>
      </c>
      <c r="B63" s="11" t="str">
        <f>IF(キューシート公開用_V3!B63=キューシート公開用_V2!B62,"","◎")</f>
        <v/>
      </c>
      <c r="C63" s="11" t="str">
        <f>IF(キューシート公開用_V3!C63=キューシート公開用_V2!C62,"","◎")</f>
        <v/>
      </c>
      <c r="D63" s="11" t="str">
        <f>IF(キューシート公開用_V3!D63=キューシート公開用_V2!D62,"","◎")</f>
        <v/>
      </c>
      <c r="E63" s="11" t="str">
        <f>IF(キューシート公開用_V3!E63=キューシート公開用_V2!E62,"","◎")</f>
        <v/>
      </c>
      <c r="F63" s="11" t="str">
        <f>IF(キューシート公開用_V3!F63=キューシート公開用_V2!F62,"","◎")</f>
        <v/>
      </c>
      <c r="G63" s="11" t="str">
        <f>IF(キューシート公開用_V3!G63=キューシート公開用_V2!G62,"","◎")</f>
        <v/>
      </c>
      <c r="H63" s="11" t="str">
        <f>IF(キューシート公開用_V3!H63=キューシート公開用_V2!H62,"","◎")</f>
        <v/>
      </c>
      <c r="I63" s="11" t="str">
        <f>IF(キューシート公開用_V3!I63=キューシート公開用_V2!I62,"","◎")</f>
        <v/>
      </c>
      <c r="J63" s="11" t="str">
        <f>IF(キューシート公開用_V3!J63=キューシート公開用_V2!J62,"","◎")</f>
        <v/>
      </c>
      <c r="K63" s="19" t="str">
        <f>IF(キューシート公開用_V3!K63=キューシート公開用_V2!K62,"","◎")</f>
        <v>◎</v>
      </c>
      <c r="L63" s="11" t="str">
        <f>IF(キューシート公開用_V3!L63=キューシート公開用_V2!L62,"","◎")</f>
        <v/>
      </c>
      <c r="M63" s="11" t="str">
        <f>IF(キューシート公開用_V3!M63=キューシート公開用_V2!M62,"","◎")</f>
        <v/>
      </c>
    </row>
    <row r="64" spans="1:13" x14ac:dyDescent="0.45">
      <c r="A64" s="11"/>
      <c r="B64" s="11"/>
      <c r="C64" s="11"/>
      <c r="D64" s="11"/>
      <c r="E64" s="11"/>
      <c r="F64" s="11"/>
      <c r="G64" s="11"/>
      <c r="H64" s="11"/>
      <c r="I64" s="11"/>
      <c r="J64" s="11"/>
      <c r="K64" s="19"/>
      <c r="L64" s="11"/>
      <c r="M64" s="11"/>
    </row>
    <row r="65" spans="1:13" x14ac:dyDescent="0.45">
      <c r="A65" s="11" t="str">
        <f>IF(キューシート公開用_V3!A65=キューシート公開用_V2!A63,"","◎")</f>
        <v>◎</v>
      </c>
      <c r="B65" s="11" t="str">
        <f>IF(キューシート公開用_V3!B65=キューシート公開用_V2!B63,"","◎")</f>
        <v/>
      </c>
      <c r="C65" s="19" t="str">
        <f>IF(キューシート公開用_V3!C65=キューシート公開用_V2!C63,"","◎")</f>
        <v>◎</v>
      </c>
      <c r="D65" s="19" t="str">
        <f>IF(キューシート公開用_V3!D65=キューシート公開用_V2!D63,"","◎")</f>
        <v/>
      </c>
      <c r="E65" s="19" t="str">
        <f>IF(キューシート公開用_V3!E65=キューシート公開用_V2!E63,"","◎")</f>
        <v/>
      </c>
      <c r="F65" s="11" t="str">
        <f>IF(キューシート公開用_V3!F65=キューシート公開用_V2!F63,"","◎")</f>
        <v/>
      </c>
      <c r="G65" s="11" t="str">
        <f>IF(キューシート公開用_V3!G65=キューシート公開用_V2!G63,"","◎")</f>
        <v/>
      </c>
      <c r="H65" s="11" t="str">
        <f>IF(キューシート公開用_V3!H65=キューシート公開用_V2!H63,"","◎")</f>
        <v/>
      </c>
      <c r="I65" s="11" t="str">
        <f>IF(キューシート公開用_V3!I65=キューシート公開用_V2!I63,"","◎")</f>
        <v/>
      </c>
      <c r="J65" s="11" t="str">
        <f>IF(キューシート公開用_V3!J65=キューシート公開用_V2!J63,"","◎")</f>
        <v/>
      </c>
      <c r="K65" s="19" t="str">
        <f>IF(キューシート公開用_V3!K65=キューシート公開用_V2!K63,"","◎")</f>
        <v>◎</v>
      </c>
      <c r="L65" s="11" t="str">
        <f>IF(キューシート公開用_V3!L65=キューシート公開用_V2!L63,"","◎")</f>
        <v/>
      </c>
      <c r="M65" s="11" t="str">
        <f>IF(キューシート公開用_V3!M65=キューシート公開用_V2!M63,"","◎")</f>
        <v/>
      </c>
    </row>
    <row r="66" spans="1:13" x14ac:dyDescent="0.45">
      <c r="A66" s="11" t="str">
        <f>IF(キューシート公開用_V3!A66=キューシート公開用_V2!A64,"","◎")</f>
        <v>◎</v>
      </c>
      <c r="B66" s="11" t="str">
        <f>IF(キューシート公開用_V3!B66=キューシート公開用_V2!B64,"","◎")</f>
        <v/>
      </c>
      <c r="C66" s="19" t="str">
        <f>IF(キューシート公開用_V3!C66=キューシート公開用_V2!C64,"","◎")</f>
        <v>◎</v>
      </c>
      <c r="D66" s="19" t="str">
        <f>IF(キューシート公開用_V3!D66=キューシート公開用_V2!D64,"","◎")</f>
        <v>◎</v>
      </c>
      <c r="E66" s="19" t="str">
        <f>IF(キューシート公開用_V3!E66=キューシート公開用_V2!E64,"","◎")</f>
        <v>◎</v>
      </c>
      <c r="F66" s="11" t="str">
        <f>IF(キューシート公開用_V3!F66=キューシート公開用_V2!F64,"","◎")</f>
        <v/>
      </c>
      <c r="G66" s="11" t="str">
        <f>IF(キューシート公開用_V3!G66=キューシート公開用_V2!G64,"","◎")</f>
        <v/>
      </c>
      <c r="H66" s="11" t="str">
        <f>IF(キューシート公開用_V3!H66=キューシート公開用_V2!H64,"","◎")</f>
        <v/>
      </c>
      <c r="I66" s="11" t="str">
        <f>IF(キューシート公開用_V3!I66=キューシート公開用_V2!I64,"","◎")</f>
        <v/>
      </c>
      <c r="J66" s="11" t="str">
        <f>IF(キューシート公開用_V3!J66=キューシート公開用_V2!J64,"","◎")</f>
        <v/>
      </c>
      <c r="K66" s="19" t="str">
        <f>IF(キューシート公開用_V3!K66=キューシート公開用_V2!K64,"","◎")</f>
        <v>◎</v>
      </c>
      <c r="L66" s="11" t="str">
        <f>IF(キューシート公開用_V3!L66=キューシート公開用_V2!L64,"","◎")</f>
        <v/>
      </c>
      <c r="M66" s="11" t="str">
        <f>IF(キューシート公開用_V3!M66=キューシート公開用_V2!M64,"","◎")</f>
        <v/>
      </c>
    </row>
    <row r="67" spans="1:13" x14ac:dyDescent="0.45">
      <c r="A67" s="11" t="str">
        <f>IF(キューシート公開用_V3!A67=キューシート公開用_V2!A65,"","◎")</f>
        <v>◎</v>
      </c>
      <c r="B67" s="11" t="str">
        <f>IF(キューシート公開用_V3!B67=キューシート公開用_V2!B65,"","◎")</f>
        <v/>
      </c>
      <c r="C67" s="19" t="str">
        <f>IF(キューシート公開用_V3!C67=キューシート公開用_V2!C65,"","◎")</f>
        <v>◎</v>
      </c>
      <c r="D67" s="19" t="str">
        <f>IF(キューシート公開用_V3!D67=キューシート公開用_V2!D65,"","◎")</f>
        <v/>
      </c>
      <c r="E67" s="19" t="str">
        <f>IF(キューシート公開用_V3!E67=キューシート公開用_V2!E65,"","◎")</f>
        <v/>
      </c>
      <c r="F67" s="11" t="str">
        <f>IF(キューシート公開用_V3!F67=キューシート公開用_V2!F65,"","◎")</f>
        <v/>
      </c>
      <c r="G67" s="11" t="str">
        <f>IF(キューシート公開用_V3!G67=キューシート公開用_V2!G65,"","◎")</f>
        <v/>
      </c>
      <c r="H67" s="11" t="str">
        <f>IF(キューシート公開用_V3!H67=キューシート公開用_V2!H65,"","◎")</f>
        <v/>
      </c>
      <c r="I67" s="11" t="str">
        <f>IF(キューシート公開用_V3!I67=キューシート公開用_V2!I65,"","◎")</f>
        <v/>
      </c>
      <c r="J67" s="11" t="str">
        <f>IF(キューシート公開用_V3!J67=キューシート公開用_V2!J65,"","◎")</f>
        <v/>
      </c>
      <c r="K67" s="19" t="str">
        <f>IF(キューシート公開用_V3!K67=キューシート公開用_V2!K65,"","◎")</f>
        <v>◎</v>
      </c>
      <c r="L67" s="11" t="str">
        <f>IF(キューシート公開用_V3!L67=キューシート公開用_V2!L65,"","◎")</f>
        <v/>
      </c>
      <c r="M67" s="11" t="str">
        <f>IF(キューシート公開用_V3!M67=キューシート公開用_V2!M65,"","◎")</f>
        <v/>
      </c>
    </row>
    <row r="68" spans="1:13" x14ac:dyDescent="0.45">
      <c r="A68" s="11" t="str">
        <f>IF(キューシート公開用_V3!A68=キューシート公開用_V2!A66,"","◎")</f>
        <v>◎</v>
      </c>
      <c r="B68" s="11" t="str">
        <f>IF(キューシート公開用_V3!B68=キューシート公開用_V2!B66,"","◎")</f>
        <v/>
      </c>
      <c r="C68" s="11" t="str">
        <f>IF(キューシート公開用_V3!C68=キューシート公開用_V2!C66,"","◎")</f>
        <v/>
      </c>
      <c r="D68" s="11" t="str">
        <f>IF(キューシート公開用_V3!D68=キューシート公開用_V2!D66,"","◎")</f>
        <v/>
      </c>
      <c r="E68" s="11" t="str">
        <f>IF(キューシート公開用_V3!E68=キューシート公開用_V2!E66,"","◎")</f>
        <v/>
      </c>
      <c r="F68" s="11" t="str">
        <f>IF(キューシート公開用_V3!F68=キューシート公開用_V2!F66,"","◎")</f>
        <v/>
      </c>
      <c r="G68" s="11" t="str">
        <f>IF(キューシート公開用_V3!G68=キューシート公開用_V2!G66,"","◎")</f>
        <v/>
      </c>
      <c r="H68" s="11" t="str">
        <f>IF(キューシート公開用_V3!H68=キューシート公開用_V2!H66,"","◎")</f>
        <v/>
      </c>
      <c r="I68" s="11" t="str">
        <f>IF(キューシート公開用_V3!I68=キューシート公開用_V2!I66,"","◎")</f>
        <v/>
      </c>
      <c r="J68" s="11" t="str">
        <f>IF(キューシート公開用_V3!J68=キューシート公開用_V2!J66,"","◎")</f>
        <v/>
      </c>
      <c r="K68" s="19" t="str">
        <f>IF(キューシート公開用_V3!K68=キューシート公開用_V2!K66,"","◎")</f>
        <v>◎</v>
      </c>
      <c r="L68" s="11" t="str">
        <f>IF(キューシート公開用_V3!L68=キューシート公開用_V2!L66,"","◎")</f>
        <v/>
      </c>
      <c r="M68" s="11" t="str">
        <f>IF(キューシート公開用_V3!M68=キューシート公開用_V2!M66,"","◎")</f>
        <v/>
      </c>
    </row>
    <row r="69" spans="1:13" x14ac:dyDescent="0.45">
      <c r="A69" s="11" t="str">
        <f>IF(キューシート公開用_V3!A69=キューシート公開用_V2!A67,"","◎")</f>
        <v>◎</v>
      </c>
      <c r="B69" s="11" t="str">
        <f>IF(キューシート公開用_V3!B69=キューシート公開用_V2!B67,"","◎")</f>
        <v/>
      </c>
      <c r="C69" s="11" t="str">
        <f>IF(キューシート公開用_V3!C69=キューシート公開用_V2!C67,"","◎")</f>
        <v/>
      </c>
      <c r="D69" s="11" t="str">
        <f>IF(キューシート公開用_V3!D69=キューシート公開用_V2!D67,"","◎")</f>
        <v/>
      </c>
      <c r="E69" s="11" t="str">
        <f>IF(キューシート公開用_V3!E69=キューシート公開用_V2!E67,"","◎")</f>
        <v/>
      </c>
      <c r="F69" s="11" t="str">
        <f>IF(キューシート公開用_V3!F69=キューシート公開用_V2!F67,"","◎")</f>
        <v/>
      </c>
      <c r="G69" s="11" t="str">
        <f>IF(キューシート公開用_V3!G69=キューシート公開用_V2!G67,"","◎")</f>
        <v/>
      </c>
      <c r="H69" s="11" t="str">
        <f>IF(キューシート公開用_V3!H69=キューシート公開用_V2!H67,"","◎")</f>
        <v/>
      </c>
      <c r="I69" s="11" t="str">
        <f>IF(キューシート公開用_V3!I69=キューシート公開用_V2!I67,"","◎")</f>
        <v/>
      </c>
      <c r="J69" s="11" t="str">
        <f>IF(キューシート公開用_V3!J69=キューシート公開用_V2!J67,"","◎")</f>
        <v/>
      </c>
      <c r="K69" s="19" t="str">
        <f>IF(キューシート公開用_V3!K69=キューシート公開用_V2!K67,"","◎")</f>
        <v>◎</v>
      </c>
      <c r="L69" s="11" t="str">
        <f>IF(キューシート公開用_V3!L69=キューシート公開用_V2!L67,"","◎")</f>
        <v/>
      </c>
      <c r="M69" s="11" t="str">
        <f>IF(キューシート公開用_V3!M69=キューシート公開用_V2!M67,"","◎")</f>
        <v/>
      </c>
    </row>
    <row r="70" spans="1:13" x14ac:dyDescent="0.45">
      <c r="A70" s="11" t="str">
        <f>IF(キューシート公開用_V3!A70=キューシート公開用_V2!A68,"","◎")</f>
        <v>◎</v>
      </c>
      <c r="B70" s="11" t="str">
        <f>IF(キューシート公開用_V3!B70=キューシート公開用_V2!B68,"","◎")</f>
        <v/>
      </c>
      <c r="C70" s="11" t="str">
        <f>IF(キューシート公開用_V3!C70=キューシート公開用_V2!C68,"","◎")</f>
        <v/>
      </c>
      <c r="D70" s="11" t="str">
        <f>IF(キューシート公開用_V3!D70=キューシート公開用_V2!D68,"","◎")</f>
        <v/>
      </c>
      <c r="E70" s="11" t="str">
        <f>IF(キューシート公開用_V3!E70=キューシート公開用_V2!E68,"","◎")</f>
        <v/>
      </c>
      <c r="F70" s="11" t="str">
        <f>IF(キューシート公開用_V3!F70=キューシート公開用_V2!F68,"","◎")</f>
        <v/>
      </c>
      <c r="G70" s="11" t="str">
        <f>IF(キューシート公開用_V3!G70=キューシート公開用_V2!G68,"","◎")</f>
        <v/>
      </c>
      <c r="H70" s="11" t="str">
        <f>IF(キューシート公開用_V3!H70=キューシート公開用_V2!H68,"","◎")</f>
        <v/>
      </c>
      <c r="I70" s="11" t="str">
        <f>IF(キューシート公開用_V3!I70=キューシート公開用_V2!I68,"","◎")</f>
        <v/>
      </c>
      <c r="J70" s="11" t="str">
        <f>IF(キューシート公開用_V3!J70=キューシート公開用_V2!J68,"","◎")</f>
        <v/>
      </c>
      <c r="K70" s="19" t="str">
        <f>IF(キューシート公開用_V3!K70=キューシート公開用_V2!K68,"","◎")</f>
        <v>◎</v>
      </c>
      <c r="L70" s="11" t="str">
        <f>IF(キューシート公開用_V3!L70=キューシート公開用_V2!L68,"","◎")</f>
        <v/>
      </c>
      <c r="M70" s="11" t="str">
        <f>IF(キューシート公開用_V3!M70=キューシート公開用_V2!M68,"","◎")</f>
        <v/>
      </c>
    </row>
    <row r="71" spans="1:13" x14ac:dyDescent="0.45">
      <c r="A71" s="11" t="str">
        <f>IF(キューシート公開用_V3!A71=キューシート公開用_V2!A69,"","◎")</f>
        <v>◎</v>
      </c>
      <c r="B71" s="11" t="str">
        <f>IF(キューシート公開用_V3!B71=キューシート公開用_V2!B69,"","◎")</f>
        <v/>
      </c>
      <c r="C71" s="11" t="str">
        <f>IF(キューシート公開用_V3!C71=キューシート公開用_V2!C69,"","◎")</f>
        <v/>
      </c>
      <c r="D71" s="11" t="str">
        <f>IF(キューシート公開用_V3!D71=キューシート公開用_V2!D69,"","◎")</f>
        <v/>
      </c>
      <c r="E71" s="11" t="str">
        <f>IF(キューシート公開用_V3!E71=キューシート公開用_V2!E69,"","◎")</f>
        <v/>
      </c>
      <c r="F71" s="11" t="str">
        <f>IF(キューシート公開用_V3!F71=キューシート公開用_V2!F69,"","◎")</f>
        <v/>
      </c>
      <c r="G71" s="11" t="str">
        <f>IF(キューシート公開用_V3!G71=キューシート公開用_V2!G69,"","◎")</f>
        <v/>
      </c>
      <c r="H71" s="11" t="str">
        <f>IF(キューシート公開用_V3!H71=キューシート公開用_V2!H69,"","◎")</f>
        <v/>
      </c>
      <c r="I71" s="11" t="str">
        <f>IF(キューシート公開用_V3!I71=キューシート公開用_V2!I69,"","◎")</f>
        <v/>
      </c>
      <c r="J71" s="11" t="str">
        <f>IF(キューシート公開用_V3!J71=キューシート公開用_V2!J69,"","◎")</f>
        <v/>
      </c>
      <c r="K71" s="19" t="str">
        <f>IF(キューシート公開用_V3!K71=キューシート公開用_V2!K69,"","◎")</f>
        <v>◎</v>
      </c>
      <c r="L71" s="11" t="str">
        <f>IF(キューシート公開用_V3!L71=キューシート公開用_V2!L69,"","◎")</f>
        <v/>
      </c>
      <c r="M71" s="11" t="str">
        <f>IF(キューシート公開用_V3!M71=キューシート公開用_V2!M69,"","◎")</f>
        <v/>
      </c>
    </row>
    <row r="72" spans="1:13" x14ac:dyDescent="0.45">
      <c r="A72" s="11" t="str">
        <f>IF(キューシート公開用_V3!A72=キューシート公開用_V2!A70,"","◎")</f>
        <v>◎</v>
      </c>
      <c r="B72" s="11" t="str">
        <f>IF(キューシート公開用_V3!B72=キューシート公開用_V2!B70,"","◎")</f>
        <v/>
      </c>
      <c r="C72" s="11" t="str">
        <f>IF(キューシート公開用_V3!C72=キューシート公開用_V2!C70,"","◎")</f>
        <v/>
      </c>
      <c r="D72" s="11" t="str">
        <f>IF(キューシート公開用_V3!D72=キューシート公開用_V2!D70,"","◎")</f>
        <v/>
      </c>
      <c r="E72" s="11" t="str">
        <f>IF(キューシート公開用_V3!E72=キューシート公開用_V2!E70,"","◎")</f>
        <v/>
      </c>
      <c r="F72" s="11" t="str">
        <f>IF(キューシート公開用_V3!F72=キューシート公開用_V2!F70,"","◎")</f>
        <v/>
      </c>
      <c r="G72" s="11" t="str">
        <f>IF(キューシート公開用_V3!G72=キューシート公開用_V2!G70,"","◎")</f>
        <v/>
      </c>
      <c r="H72" s="11" t="str">
        <f>IF(キューシート公開用_V3!H72=キューシート公開用_V2!H70,"","◎")</f>
        <v/>
      </c>
      <c r="I72" s="11" t="str">
        <f>IF(キューシート公開用_V3!I72=キューシート公開用_V2!I70,"","◎")</f>
        <v/>
      </c>
      <c r="J72" s="11" t="str">
        <f>IF(キューシート公開用_V3!J72=キューシート公開用_V2!J70,"","◎")</f>
        <v/>
      </c>
      <c r="K72" s="19" t="str">
        <f>IF(キューシート公開用_V3!K72=キューシート公開用_V2!K70,"","◎")</f>
        <v>◎</v>
      </c>
      <c r="L72" s="11" t="str">
        <f>IF(キューシート公開用_V3!L72=キューシート公開用_V2!L70,"","◎")</f>
        <v/>
      </c>
      <c r="M72" s="11" t="str">
        <f>IF(キューシート公開用_V3!M72=キューシート公開用_V2!M70,"","◎")</f>
        <v/>
      </c>
    </row>
    <row r="73" spans="1:13" x14ac:dyDescent="0.45">
      <c r="A73" s="11" t="str">
        <f>IF(キューシート公開用_V3!A73=キューシート公開用_V2!A71,"","◎")</f>
        <v>◎</v>
      </c>
      <c r="B73" s="11" t="str">
        <f>IF(キューシート公開用_V3!B73=キューシート公開用_V2!B71,"","◎")</f>
        <v/>
      </c>
      <c r="C73" s="11" t="str">
        <f>IF(キューシート公開用_V3!C73=キューシート公開用_V2!C71,"","◎")</f>
        <v/>
      </c>
      <c r="D73" s="11" t="str">
        <f>IF(キューシート公開用_V3!D73=キューシート公開用_V2!D71,"","◎")</f>
        <v/>
      </c>
      <c r="E73" s="11" t="str">
        <f>IF(キューシート公開用_V3!E73=キューシート公開用_V2!E71,"","◎")</f>
        <v/>
      </c>
      <c r="F73" s="11" t="str">
        <f>IF(キューシート公開用_V3!F73=キューシート公開用_V2!F71,"","◎")</f>
        <v/>
      </c>
      <c r="G73" s="11" t="str">
        <f>IF(キューシート公開用_V3!G73=キューシート公開用_V2!G71,"","◎")</f>
        <v/>
      </c>
      <c r="H73" s="11" t="str">
        <f>IF(キューシート公開用_V3!H73=キューシート公開用_V2!H71,"","◎")</f>
        <v/>
      </c>
      <c r="I73" s="11" t="str">
        <f>IF(キューシート公開用_V3!I73=キューシート公開用_V2!I71,"","◎")</f>
        <v/>
      </c>
      <c r="J73" s="11" t="str">
        <f>IF(キューシート公開用_V3!J73=キューシート公開用_V2!J71,"","◎")</f>
        <v/>
      </c>
      <c r="K73" s="11" t="str">
        <f>IF(キューシート公開用_V3!K73=キューシート公開用_V2!K71,"","◎")</f>
        <v/>
      </c>
      <c r="L73" s="11" t="str">
        <f>IF(キューシート公開用_V3!L73=キューシート公開用_V2!L71,"","◎")</f>
        <v/>
      </c>
      <c r="M73" s="11" t="str">
        <f>IF(キューシート公開用_V3!M73=キューシート公開用_V2!M71,"","◎")</f>
        <v/>
      </c>
    </row>
    <row r="74" spans="1:13" x14ac:dyDescent="0.45">
      <c r="A74" s="11" t="str">
        <f>IF(キューシート公開用_V3!A74=キューシート公開用_V2!A72,"","◎")</f>
        <v>◎</v>
      </c>
      <c r="B74" s="11" t="str">
        <f>IF(キューシート公開用_V3!B74=キューシート公開用_V2!B72,"","◎")</f>
        <v/>
      </c>
      <c r="C74" s="11" t="str">
        <f>IF(キューシート公開用_V3!C74=キューシート公開用_V2!C72,"","◎")</f>
        <v/>
      </c>
      <c r="D74" s="11" t="str">
        <f>IF(キューシート公開用_V3!D74=キューシート公開用_V2!D72,"","◎")</f>
        <v/>
      </c>
      <c r="E74" s="11" t="str">
        <f>IF(キューシート公開用_V3!E74=キューシート公開用_V2!E72,"","◎")</f>
        <v/>
      </c>
      <c r="F74" s="11" t="str">
        <f>IF(キューシート公開用_V3!F74=キューシート公開用_V2!F72,"","◎")</f>
        <v/>
      </c>
      <c r="G74" s="11" t="str">
        <f>IF(キューシート公開用_V3!G74=キューシート公開用_V2!G72,"","◎")</f>
        <v/>
      </c>
      <c r="H74" s="11" t="str">
        <f>IF(キューシート公開用_V3!H74=キューシート公開用_V2!H72,"","◎")</f>
        <v/>
      </c>
      <c r="I74" s="11" t="str">
        <f>IF(キューシート公開用_V3!I74=キューシート公開用_V2!I72,"","◎")</f>
        <v/>
      </c>
      <c r="J74" s="11" t="str">
        <f>IF(キューシート公開用_V3!J74=キューシート公開用_V2!J72,"","◎")</f>
        <v/>
      </c>
      <c r="K74" s="11" t="str">
        <f>IF(キューシート公開用_V3!K74=キューシート公開用_V2!K72,"","◎")</f>
        <v/>
      </c>
      <c r="L74" s="11" t="str">
        <f>IF(キューシート公開用_V3!L74=キューシート公開用_V2!L72,"","◎")</f>
        <v/>
      </c>
      <c r="M74" s="11" t="str">
        <f>IF(キューシート公開用_V3!M74=キューシート公開用_V2!M72,"","◎")</f>
        <v/>
      </c>
    </row>
    <row r="75" spans="1:13" x14ac:dyDescent="0.45">
      <c r="A75" s="11" t="str">
        <f>IF(キューシート公開用_V3!A75=キューシート公開用_V2!A73,"","◎")</f>
        <v>◎</v>
      </c>
      <c r="B75" s="11" t="str">
        <f>IF(キューシート公開用_V3!B75=キューシート公開用_V2!B73,"","◎")</f>
        <v/>
      </c>
      <c r="C75" s="11" t="str">
        <f>IF(キューシート公開用_V3!C75=キューシート公開用_V2!C73,"","◎")</f>
        <v/>
      </c>
      <c r="D75" s="11" t="str">
        <f>IF(キューシート公開用_V3!D75=キューシート公開用_V2!D73,"","◎")</f>
        <v/>
      </c>
      <c r="E75" s="11" t="str">
        <f>IF(キューシート公開用_V3!E75=キューシート公開用_V2!E73,"","◎")</f>
        <v/>
      </c>
      <c r="F75" s="11" t="str">
        <f>IF(キューシート公開用_V3!F75=キューシート公開用_V2!F73,"","◎")</f>
        <v/>
      </c>
      <c r="G75" s="11" t="str">
        <f>IF(キューシート公開用_V3!G75=キューシート公開用_V2!G73,"","◎")</f>
        <v/>
      </c>
      <c r="H75" s="11" t="str">
        <f>IF(キューシート公開用_V3!H75=キューシート公開用_V2!H73,"","◎")</f>
        <v/>
      </c>
      <c r="I75" s="11" t="str">
        <f>IF(キューシート公開用_V3!I75=キューシート公開用_V2!I73,"","◎")</f>
        <v/>
      </c>
      <c r="J75" s="11" t="str">
        <f>IF(キューシート公開用_V3!J75=キューシート公開用_V2!J73,"","◎")</f>
        <v/>
      </c>
      <c r="K75" s="19" t="str">
        <f>IF(キューシート公開用_V3!K75=キューシート公開用_V2!K73,"","◎")</f>
        <v>◎</v>
      </c>
      <c r="L75" s="11" t="str">
        <f>IF(キューシート公開用_V3!L75=キューシート公開用_V2!L73,"","◎")</f>
        <v/>
      </c>
      <c r="M75" s="11" t="str">
        <f>IF(キューシート公開用_V3!M75=キューシート公開用_V2!M73,"","◎")</f>
        <v/>
      </c>
    </row>
    <row r="76" spans="1:13" x14ac:dyDescent="0.45">
      <c r="A76" s="11" t="str">
        <f>IF(キューシート公開用_V3!A76=キューシート公開用_V2!A74,"","◎")</f>
        <v>◎</v>
      </c>
      <c r="B76" s="11" t="str">
        <f>IF(キューシート公開用_V3!B76=キューシート公開用_V2!B74,"","◎")</f>
        <v/>
      </c>
      <c r="C76" s="11" t="str">
        <f>IF(キューシート公開用_V3!C76=キューシート公開用_V2!C74,"","◎")</f>
        <v/>
      </c>
      <c r="D76" s="11" t="str">
        <f>IF(キューシート公開用_V3!D76=キューシート公開用_V2!D74,"","◎")</f>
        <v/>
      </c>
      <c r="E76" s="11" t="str">
        <f>IF(キューシート公開用_V3!E76=キューシート公開用_V2!E74,"","◎")</f>
        <v/>
      </c>
      <c r="F76" s="11" t="str">
        <f>IF(キューシート公開用_V3!F76=キューシート公開用_V2!F74,"","◎")</f>
        <v/>
      </c>
      <c r="G76" s="11" t="str">
        <f>IF(キューシート公開用_V3!G76=キューシート公開用_V2!G74,"","◎")</f>
        <v/>
      </c>
      <c r="H76" s="11" t="str">
        <f>IF(キューシート公開用_V3!H76=キューシート公開用_V2!H74,"","◎")</f>
        <v/>
      </c>
      <c r="I76" s="11" t="str">
        <f>IF(キューシート公開用_V3!I76=キューシート公開用_V2!I74,"","◎")</f>
        <v/>
      </c>
      <c r="J76" s="11" t="str">
        <f>IF(キューシート公開用_V3!J76=キューシート公開用_V2!J74,"","◎")</f>
        <v/>
      </c>
      <c r="K76" s="19" t="str">
        <f>IF(キューシート公開用_V3!K76=キューシート公開用_V2!K74,"","◎")</f>
        <v>◎</v>
      </c>
      <c r="L76" s="11" t="str">
        <f>IF(キューシート公開用_V3!L76=キューシート公開用_V2!L74,"","◎")</f>
        <v/>
      </c>
      <c r="M76" s="11" t="str">
        <f>IF(キューシート公開用_V3!M76=キューシート公開用_V2!M74,"","◎")</f>
        <v/>
      </c>
    </row>
    <row r="77" spans="1:13" x14ac:dyDescent="0.45">
      <c r="A77" s="11" t="str">
        <f>IF(キューシート公開用_V3!A77=キューシート公開用_V2!A75,"","◎")</f>
        <v>◎</v>
      </c>
      <c r="B77" s="11" t="str">
        <f>IF(キューシート公開用_V3!B77=キューシート公開用_V2!B75,"","◎")</f>
        <v/>
      </c>
      <c r="C77" s="11" t="str">
        <f>IF(キューシート公開用_V3!C77=キューシート公開用_V2!C75,"","◎")</f>
        <v/>
      </c>
      <c r="D77" s="11" t="str">
        <f>IF(キューシート公開用_V3!D77=キューシート公開用_V2!D75,"","◎")</f>
        <v/>
      </c>
      <c r="E77" s="11" t="str">
        <f>IF(キューシート公開用_V3!E77=キューシート公開用_V2!E75,"","◎")</f>
        <v/>
      </c>
      <c r="F77" s="11" t="str">
        <f>IF(キューシート公開用_V3!F77=キューシート公開用_V2!F75,"","◎")</f>
        <v/>
      </c>
      <c r="G77" s="11" t="str">
        <f>IF(キューシート公開用_V3!G77=キューシート公開用_V2!G75,"","◎")</f>
        <v/>
      </c>
      <c r="H77" s="11" t="str">
        <f>IF(キューシート公開用_V3!H77=キューシート公開用_V2!H75,"","◎")</f>
        <v/>
      </c>
      <c r="I77" s="11" t="str">
        <f>IF(キューシート公開用_V3!I77=キューシート公開用_V2!I75,"","◎")</f>
        <v/>
      </c>
      <c r="J77" s="11" t="str">
        <f>IF(キューシート公開用_V3!J77=キューシート公開用_V2!J75,"","◎")</f>
        <v/>
      </c>
      <c r="K77" s="19" t="str">
        <f>IF(キューシート公開用_V3!K77=キューシート公開用_V2!K75,"","◎")</f>
        <v>◎</v>
      </c>
      <c r="L77" s="11" t="str">
        <f>IF(キューシート公開用_V3!L77=キューシート公開用_V2!L75,"","◎")</f>
        <v/>
      </c>
      <c r="M77" s="11" t="str">
        <f>IF(キューシート公開用_V3!M77=キューシート公開用_V2!M75,"","◎")</f>
        <v/>
      </c>
    </row>
    <row r="78" spans="1:13" x14ac:dyDescent="0.45">
      <c r="A78" s="11" t="str">
        <f>IF(キューシート公開用_V3!A78=キューシート公開用_V2!A76,"","◎")</f>
        <v>◎</v>
      </c>
      <c r="B78" s="11" t="str">
        <f>IF(キューシート公開用_V3!B78=キューシート公開用_V2!B76,"","◎")</f>
        <v/>
      </c>
      <c r="C78" s="11" t="str">
        <f>IF(キューシート公開用_V3!C78=キューシート公開用_V2!C76,"","◎")</f>
        <v/>
      </c>
      <c r="D78" s="11" t="str">
        <f>IF(キューシート公開用_V3!D78=キューシート公開用_V2!D76,"","◎")</f>
        <v/>
      </c>
      <c r="E78" s="11" t="str">
        <f>IF(キューシート公開用_V3!E78=キューシート公開用_V2!E76,"","◎")</f>
        <v/>
      </c>
      <c r="F78" s="11" t="str">
        <f>IF(キューシート公開用_V3!F78=キューシート公開用_V2!F76,"","◎")</f>
        <v/>
      </c>
      <c r="G78" s="11" t="str">
        <f>IF(キューシート公開用_V3!G78=キューシート公開用_V2!G76,"","◎")</f>
        <v/>
      </c>
      <c r="H78" s="11" t="str">
        <f>IF(キューシート公開用_V3!H78=キューシート公開用_V2!H76,"","◎")</f>
        <v/>
      </c>
      <c r="I78" s="11" t="str">
        <f>IF(キューシート公開用_V3!I78=キューシート公開用_V2!I76,"","◎")</f>
        <v/>
      </c>
      <c r="J78" s="11" t="str">
        <f>IF(キューシート公開用_V3!J78=キューシート公開用_V2!J76,"","◎")</f>
        <v/>
      </c>
      <c r="K78" s="11" t="str">
        <f>IF(キューシート公開用_V3!K78=キューシート公開用_V2!K76,"","◎")</f>
        <v/>
      </c>
      <c r="L78" s="11" t="str">
        <f>IF(キューシート公開用_V3!L78=キューシート公開用_V2!L76,"","◎")</f>
        <v/>
      </c>
      <c r="M78" s="11" t="str">
        <f>IF(キューシート公開用_V3!M78=キューシート公開用_V2!M76,"","◎")</f>
        <v/>
      </c>
    </row>
    <row r="79" spans="1:13" x14ac:dyDescent="0.45">
      <c r="A79" s="11" t="str">
        <f>IF(キューシート公開用_V3!A79=キューシート公開用_V2!A77,"","◎")</f>
        <v>◎</v>
      </c>
      <c r="B79" s="11" t="str">
        <f>IF(キューシート公開用_V3!B79=キューシート公開用_V2!B77,"","◎")</f>
        <v/>
      </c>
      <c r="C79" s="11" t="str">
        <f>IF(キューシート公開用_V3!C79=キューシート公開用_V2!C77,"","◎")</f>
        <v/>
      </c>
      <c r="D79" s="11" t="str">
        <f>IF(キューシート公開用_V3!D79=キューシート公開用_V2!D77,"","◎")</f>
        <v/>
      </c>
      <c r="E79" s="11" t="str">
        <f>IF(キューシート公開用_V3!E79=キューシート公開用_V2!E77,"","◎")</f>
        <v/>
      </c>
      <c r="F79" s="11" t="str">
        <f>IF(キューシート公開用_V3!F79=キューシート公開用_V2!F77,"","◎")</f>
        <v/>
      </c>
      <c r="G79" s="11" t="str">
        <f>IF(キューシート公開用_V3!G79=キューシート公開用_V2!G77,"","◎")</f>
        <v/>
      </c>
      <c r="H79" s="11" t="str">
        <f>IF(キューシート公開用_V3!H79=キューシート公開用_V2!H77,"","◎")</f>
        <v/>
      </c>
      <c r="I79" s="11" t="str">
        <f>IF(キューシート公開用_V3!I79=キューシート公開用_V2!I77,"","◎")</f>
        <v/>
      </c>
      <c r="J79" s="11" t="str">
        <f>IF(キューシート公開用_V3!J79=キューシート公開用_V2!J77,"","◎")</f>
        <v/>
      </c>
      <c r="K79" s="19" t="str">
        <f>IF(キューシート公開用_V3!K79=キューシート公開用_V2!K77,"","◎")</f>
        <v>◎</v>
      </c>
      <c r="L79" s="11" t="str">
        <f>IF(キューシート公開用_V3!L79=キューシート公開用_V2!L77,"","◎")</f>
        <v/>
      </c>
      <c r="M79" s="11" t="str">
        <f>IF(キューシート公開用_V3!M79=キューシート公開用_V2!M77,"","◎")</f>
        <v/>
      </c>
    </row>
    <row r="80" spans="1:13" x14ac:dyDescent="0.45">
      <c r="A80" s="11" t="str">
        <f>IF(キューシート公開用_V3!A80=キューシート公開用_V2!A78,"","◎")</f>
        <v>◎</v>
      </c>
      <c r="B80" s="11" t="str">
        <f>IF(キューシート公開用_V3!B80=キューシート公開用_V2!B78,"","◎")</f>
        <v/>
      </c>
      <c r="C80" s="11" t="str">
        <f>IF(キューシート公開用_V3!C80=キューシート公開用_V2!C78,"","◎")</f>
        <v/>
      </c>
      <c r="D80" s="11" t="str">
        <f>IF(キューシート公開用_V3!D80=キューシート公開用_V2!D78,"","◎")</f>
        <v/>
      </c>
      <c r="E80" s="11" t="str">
        <f>IF(キューシート公開用_V3!E80=キューシート公開用_V2!E78,"","◎")</f>
        <v/>
      </c>
      <c r="F80" s="11" t="str">
        <f>IF(キューシート公開用_V3!F80=キューシート公開用_V2!F78,"","◎")</f>
        <v/>
      </c>
      <c r="G80" s="11" t="str">
        <f>IF(キューシート公開用_V3!G80=キューシート公開用_V2!G78,"","◎")</f>
        <v/>
      </c>
      <c r="H80" s="11" t="str">
        <f>IF(キューシート公開用_V3!H80=キューシート公開用_V2!H78,"","◎")</f>
        <v/>
      </c>
      <c r="I80" s="11" t="str">
        <f>IF(キューシート公開用_V3!I80=キューシート公開用_V2!I78,"","◎")</f>
        <v/>
      </c>
      <c r="J80" s="11" t="str">
        <f>IF(キューシート公開用_V3!J80=キューシート公開用_V2!J78,"","◎")</f>
        <v/>
      </c>
      <c r="K80" s="19" t="str">
        <f>IF(キューシート公開用_V3!K80=キューシート公開用_V2!K78,"","◎")</f>
        <v>◎</v>
      </c>
      <c r="L80" s="11" t="str">
        <f>IF(キューシート公開用_V3!L80=キューシート公開用_V2!L78,"","◎")</f>
        <v/>
      </c>
      <c r="M80" s="11" t="str">
        <f>IF(キューシート公開用_V3!M80=キューシート公開用_V2!M78,"","◎")</f>
        <v/>
      </c>
    </row>
    <row r="81" spans="1:13" x14ac:dyDescent="0.45">
      <c r="A81" s="11" t="str">
        <f>IF(キューシート公開用_V3!A81=キューシート公開用_V2!A79,"","◎")</f>
        <v>◎</v>
      </c>
      <c r="B81" s="11" t="str">
        <f>IF(キューシート公開用_V3!B81=キューシート公開用_V2!B79,"","◎")</f>
        <v/>
      </c>
      <c r="C81" s="11" t="str">
        <f>IF(キューシート公開用_V3!C81=キューシート公開用_V2!C79,"","◎")</f>
        <v/>
      </c>
      <c r="D81" s="11" t="str">
        <f>IF(キューシート公開用_V3!D81=キューシート公開用_V2!D79,"","◎")</f>
        <v/>
      </c>
      <c r="E81" s="11" t="str">
        <f>IF(キューシート公開用_V3!E81=キューシート公開用_V2!E79,"","◎")</f>
        <v/>
      </c>
      <c r="F81" s="11" t="str">
        <f>IF(キューシート公開用_V3!F81=キューシート公開用_V2!F79,"","◎")</f>
        <v/>
      </c>
      <c r="G81" s="11" t="str">
        <f>IF(キューシート公開用_V3!G81=キューシート公開用_V2!G79,"","◎")</f>
        <v/>
      </c>
      <c r="H81" s="11" t="str">
        <f>IF(キューシート公開用_V3!H81=キューシート公開用_V2!H79,"","◎")</f>
        <v/>
      </c>
      <c r="I81" s="11" t="str">
        <f>IF(キューシート公開用_V3!I81=キューシート公開用_V2!I79,"","◎")</f>
        <v/>
      </c>
      <c r="J81" s="11" t="str">
        <f>IF(キューシート公開用_V3!J81=キューシート公開用_V2!J79,"","◎")</f>
        <v/>
      </c>
      <c r="K81" s="11" t="str">
        <f>IF(キューシート公開用_V3!K81=キューシート公開用_V2!K79,"","◎")</f>
        <v/>
      </c>
      <c r="L81" s="11" t="str">
        <f>IF(キューシート公開用_V3!L81=キューシート公開用_V2!L79,"","◎")</f>
        <v/>
      </c>
      <c r="M81" s="11" t="str">
        <f>IF(キューシート公開用_V3!M81=キューシート公開用_V2!M79,"","◎")</f>
        <v/>
      </c>
    </row>
    <row r="82" spans="1:13" x14ac:dyDescent="0.45">
      <c r="A82" s="11" t="str">
        <f>IF(キューシート公開用_V3!A82=キューシート公開用_V2!A80,"","◎")</f>
        <v>◎</v>
      </c>
      <c r="B82" s="11" t="str">
        <f>IF(キューシート公開用_V3!B82=キューシート公開用_V2!B80,"","◎")</f>
        <v/>
      </c>
      <c r="C82" s="11" t="str">
        <f>IF(キューシート公開用_V3!C82=キューシート公開用_V2!C80,"","◎")</f>
        <v/>
      </c>
      <c r="D82" s="11" t="str">
        <f>IF(キューシート公開用_V3!D82=キューシート公開用_V2!D80,"","◎")</f>
        <v/>
      </c>
      <c r="E82" s="11" t="str">
        <f>IF(キューシート公開用_V3!E82=キューシート公開用_V2!E80,"","◎")</f>
        <v/>
      </c>
      <c r="F82" s="11" t="str">
        <f>IF(キューシート公開用_V3!F82=キューシート公開用_V2!F80,"","◎")</f>
        <v/>
      </c>
      <c r="G82" s="11" t="str">
        <f>IF(キューシート公開用_V3!G82=キューシート公開用_V2!G80,"","◎")</f>
        <v/>
      </c>
      <c r="H82" s="11" t="str">
        <f>IF(キューシート公開用_V3!H82=キューシート公開用_V2!H80,"","◎")</f>
        <v/>
      </c>
      <c r="I82" s="11" t="str">
        <f>IF(キューシート公開用_V3!I82=キューシート公開用_V2!I80,"","◎")</f>
        <v/>
      </c>
      <c r="J82" s="11" t="str">
        <f>IF(キューシート公開用_V3!J82=キューシート公開用_V2!J80,"","◎")</f>
        <v/>
      </c>
      <c r="K82" s="11" t="str">
        <f>IF(キューシート公開用_V3!K82=キューシート公開用_V2!K80,"","◎")</f>
        <v/>
      </c>
      <c r="L82" s="11" t="str">
        <f>IF(キューシート公開用_V3!L82=キューシート公開用_V2!L80,"","◎")</f>
        <v/>
      </c>
      <c r="M82" s="11" t="str">
        <f>IF(キューシート公開用_V3!M82=キューシート公開用_V2!M80,"","◎")</f>
        <v/>
      </c>
    </row>
    <row r="83" spans="1:13" x14ac:dyDescent="0.45">
      <c r="A83" s="11" t="str">
        <f>IF(キューシート公開用_V3!A83=キューシート公開用_V2!A81,"","◎")</f>
        <v>◎</v>
      </c>
      <c r="B83" s="11" t="str">
        <f>IF(キューシート公開用_V3!B83=キューシート公開用_V2!B81,"","◎")</f>
        <v/>
      </c>
      <c r="C83" s="11" t="str">
        <f>IF(キューシート公開用_V3!C83=キューシート公開用_V2!C81,"","◎")</f>
        <v/>
      </c>
      <c r="D83" s="11" t="str">
        <f>IF(キューシート公開用_V3!D83=キューシート公開用_V2!D81,"","◎")</f>
        <v/>
      </c>
      <c r="E83" s="11" t="str">
        <f>IF(キューシート公開用_V3!E83=キューシート公開用_V2!E81,"","◎")</f>
        <v/>
      </c>
      <c r="F83" s="11" t="str">
        <f>IF(キューシート公開用_V3!F83=キューシート公開用_V2!F81,"","◎")</f>
        <v/>
      </c>
      <c r="G83" s="11" t="str">
        <f>IF(キューシート公開用_V3!G83=キューシート公開用_V2!G81,"","◎")</f>
        <v/>
      </c>
      <c r="H83" s="11" t="str">
        <f>IF(キューシート公開用_V3!H83=キューシート公開用_V2!H81,"","◎")</f>
        <v/>
      </c>
      <c r="I83" s="11" t="str">
        <f>IF(キューシート公開用_V3!I83=キューシート公開用_V2!I81,"","◎")</f>
        <v/>
      </c>
      <c r="J83" s="11" t="str">
        <f>IF(キューシート公開用_V3!J83=キューシート公開用_V2!J81,"","◎")</f>
        <v/>
      </c>
      <c r="K83" s="11" t="str">
        <f>IF(キューシート公開用_V3!K83=キューシート公開用_V2!K81,"","◎")</f>
        <v/>
      </c>
      <c r="L83" s="11" t="str">
        <f>IF(キューシート公開用_V3!L83=キューシート公開用_V2!L81,"","◎")</f>
        <v/>
      </c>
      <c r="M83" s="11" t="str">
        <f>IF(キューシート公開用_V3!M83=キューシート公開用_V2!M81,"","◎")</f>
        <v/>
      </c>
    </row>
    <row r="84" spans="1:13" x14ac:dyDescent="0.45">
      <c r="A84" s="11" t="str">
        <f>IF(キューシート公開用_V3!A84=キューシート公開用_V2!A82,"","◎")</f>
        <v>◎</v>
      </c>
      <c r="B84" s="11" t="str">
        <f>IF(キューシート公開用_V3!B84=キューシート公開用_V2!B82,"","◎")</f>
        <v/>
      </c>
      <c r="C84" s="11" t="str">
        <f>IF(キューシート公開用_V3!C84=キューシート公開用_V2!C82,"","◎")</f>
        <v/>
      </c>
      <c r="D84" s="11" t="str">
        <f>IF(キューシート公開用_V3!D84=キューシート公開用_V2!D82,"","◎")</f>
        <v/>
      </c>
      <c r="E84" s="11" t="str">
        <f>IF(キューシート公開用_V3!E84=キューシート公開用_V2!E82,"","◎")</f>
        <v/>
      </c>
      <c r="F84" s="11" t="str">
        <f>IF(キューシート公開用_V3!F84=キューシート公開用_V2!F82,"","◎")</f>
        <v/>
      </c>
      <c r="G84" s="11" t="str">
        <f>IF(キューシート公開用_V3!G84=キューシート公開用_V2!G82,"","◎")</f>
        <v/>
      </c>
      <c r="H84" s="11" t="str">
        <f>IF(キューシート公開用_V3!H84=キューシート公開用_V2!H82,"","◎")</f>
        <v/>
      </c>
      <c r="I84" s="11" t="str">
        <f>IF(キューシート公開用_V3!I84=キューシート公開用_V2!I82,"","◎")</f>
        <v/>
      </c>
      <c r="J84" s="11" t="str">
        <f>IF(キューシート公開用_V3!J84=キューシート公開用_V2!J82,"","◎")</f>
        <v/>
      </c>
      <c r="K84" s="19" t="str">
        <f>IF(キューシート公開用_V3!K84=キューシート公開用_V2!K82,"","◎")</f>
        <v>◎</v>
      </c>
      <c r="L84" s="11" t="str">
        <f>IF(キューシート公開用_V3!L84=キューシート公開用_V2!L82,"","◎")</f>
        <v/>
      </c>
      <c r="M84" s="11" t="str">
        <f>IF(キューシート公開用_V3!M84=キューシート公開用_V2!M82,"","◎")</f>
        <v/>
      </c>
    </row>
    <row r="85" spans="1:13" x14ac:dyDescent="0.45">
      <c r="A85" s="11" t="str">
        <f>IF(キューシート公開用_V3!A85=キューシート公開用_V2!A83,"","◎")</f>
        <v>◎</v>
      </c>
      <c r="B85" s="11" t="str">
        <f>IF(キューシート公開用_V3!B85=キューシート公開用_V2!B83,"","◎")</f>
        <v/>
      </c>
      <c r="C85" s="11" t="str">
        <f>IF(キューシート公開用_V3!C85=キューシート公開用_V2!C83,"","◎")</f>
        <v/>
      </c>
      <c r="D85" s="11" t="str">
        <f>IF(キューシート公開用_V3!D85=キューシート公開用_V2!D83,"","◎")</f>
        <v/>
      </c>
      <c r="E85" s="11" t="str">
        <f>IF(キューシート公開用_V3!E85=キューシート公開用_V2!E83,"","◎")</f>
        <v/>
      </c>
      <c r="F85" s="11" t="str">
        <f>IF(キューシート公開用_V3!F85=キューシート公開用_V2!F83,"","◎")</f>
        <v/>
      </c>
      <c r="G85" s="11" t="str">
        <f>IF(キューシート公開用_V3!G85=キューシート公開用_V2!G83,"","◎")</f>
        <v/>
      </c>
      <c r="H85" s="11" t="str">
        <f>IF(キューシート公開用_V3!H85=キューシート公開用_V2!H83,"","◎")</f>
        <v/>
      </c>
      <c r="I85" s="11" t="str">
        <f>IF(キューシート公開用_V3!I85=キューシート公開用_V2!I83,"","◎")</f>
        <v/>
      </c>
      <c r="J85" s="11" t="str">
        <f>IF(キューシート公開用_V3!J85=キューシート公開用_V2!J83,"","◎")</f>
        <v/>
      </c>
      <c r="K85" s="11" t="str">
        <f>IF(キューシート公開用_V3!K85=キューシート公開用_V2!K83,"","◎")</f>
        <v/>
      </c>
      <c r="L85" s="11" t="str">
        <f>IF(キューシート公開用_V3!L85=キューシート公開用_V2!L83,"","◎")</f>
        <v/>
      </c>
      <c r="M85" s="11" t="str">
        <f>IF(キューシート公開用_V3!M85=キューシート公開用_V2!M83,"","◎")</f>
        <v/>
      </c>
    </row>
    <row r="86" spans="1:13" x14ac:dyDescent="0.45">
      <c r="A86" s="11" t="str">
        <f>IF(キューシート公開用_V3!A86=キューシート公開用_V2!A84,"","◎")</f>
        <v>◎</v>
      </c>
      <c r="B86" s="11" t="str">
        <f>IF(キューシート公開用_V3!B86=キューシート公開用_V2!B84,"","◎")</f>
        <v/>
      </c>
      <c r="C86" s="11" t="str">
        <f>IF(キューシート公開用_V3!C86=キューシート公開用_V2!C84,"","◎")</f>
        <v/>
      </c>
      <c r="D86" s="11" t="str">
        <f>IF(キューシート公開用_V3!D86=キューシート公開用_V2!D84,"","◎")</f>
        <v/>
      </c>
      <c r="E86" s="11" t="str">
        <f>IF(キューシート公開用_V3!E86=キューシート公開用_V2!E84,"","◎")</f>
        <v/>
      </c>
      <c r="F86" s="11" t="str">
        <f>IF(キューシート公開用_V3!F86=キューシート公開用_V2!F84,"","◎")</f>
        <v/>
      </c>
      <c r="G86" s="11" t="str">
        <f>IF(キューシート公開用_V3!G86=キューシート公開用_V2!G84,"","◎")</f>
        <v/>
      </c>
      <c r="H86" s="11" t="str">
        <f>IF(キューシート公開用_V3!H86=キューシート公開用_V2!H84,"","◎")</f>
        <v/>
      </c>
      <c r="I86" s="11" t="str">
        <f>IF(キューシート公開用_V3!I86=キューシート公開用_V2!I84,"","◎")</f>
        <v/>
      </c>
      <c r="J86" s="11" t="str">
        <f>IF(キューシート公開用_V3!J86=キューシート公開用_V2!J84,"","◎")</f>
        <v/>
      </c>
      <c r="K86" s="19" t="str">
        <f>IF(キューシート公開用_V3!K86=キューシート公開用_V2!K84,"","◎")</f>
        <v>◎</v>
      </c>
      <c r="L86" s="11" t="str">
        <f>IF(キューシート公開用_V3!L86=キューシート公開用_V2!L84,"","◎")</f>
        <v/>
      </c>
      <c r="M86" s="11" t="str">
        <f>IF(キューシート公開用_V3!M86=キューシート公開用_V2!M84,"","◎")</f>
        <v/>
      </c>
    </row>
    <row r="87" spans="1:13" x14ac:dyDescent="0.45">
      <c r="A87" s="11" t="str">
        <f>IF(キューシート公開用_V3!A87=キューシート公開用_V2!A85,"","◎")</f>
        <v>◎</v>
      </c>
      <c r="B87" s="11" t="str">
        <f>IF(キューシート公開用_V3!B87=キューシート公開用_V2!B85,"","◎")</f>
        <v/>
      </c>
      <c r="C87" s="11" t="str">
        <f>IF(キューシート公開用_V3!C87=キューシート公開用_V2!C85,"","◎")</f>
        <v/>
      </c>
      <c r="D87" s="11" t="str">
        <f>IF(キューシート公開用_V3!D87=キューシート公開用_V2!D85,"","◎")</f>
        <v/>
      </c>
      <c r="E87" s="11" t="str">
        <f>IF(キューシート公開用_V3!E87=キューシート公開用_V2!E85,"","◎")</f>
        <v/>
      </c>
      <c r="F87" s="11" t="str">
        <f>IF(キューシート公開用_V3!F87=キューシート公開用_V2!F85,"","◎")</f>
        <v/>
      </c>
      <c r="G87" s="11" t="str">
        <f>IF(キューシート公開用_V3!G87=キューシート公開用_V2!G85,"","◎")</f>
        <v/>
      </c>
      <c r="H87" s="11" t="str">
        <f>IF(キューシート公開用_V3!H87=キューシート公開用_V2!H85,"","◎")</f>
        <v/>
      </c>
      <c r="I87" s="11" t="str">
        <f>IF(キューシート公開用_V3!I87=キューシート公開用_V2!I85,"","◎")</f>
        <v/>
      </c>
      <c r="J87" s="11" t="str">
        <f>IF(キューシート公開用_V3!J87=キューシート公開用_V2!J85,"","◎")</f>
        <v/>
      </c>
      <c r="K87" s="11" t="str">
        <f>IF(キューシート公開用_V3!K87=キューシート公開用_V2!K85,"","◎")</f>
        <v/>
      </c>
      <c r="L87" s="11" t="str">
        <f>IF(キューシート公開用_V3!L87=キューシート公開用_V2!L85,"","◎")</f>
        <v/>
      </c>
      <c r="M87" s="11" t="str">
        <f>IF(キューシート公開用_V3!M87=キューシート公開用_V2!M85,"","◎")</f>
        <v/>
      </c>
    </row>
    <row r="88" spans="1:13" x14ac:dyDescent="0.45">
      <c r="A88" s="11" t="str">
        <f>IF(キューシート公開用_V3!A88=キューシート公開用_V2!A86,"","◎")</f>
        <v>◎</v>
      </c>
      <c r="B88" s="11" t="str">
        <f>IF(キューシート公開用_V3!B88=キューシート公開用_V2!B86,"","◎")</f>
        <v/>
      </c>
      <c r="C88" s="11" t="str">
        <f>IF(キューシート公開用_V3!C88=キューシート公開用_V2!C86,"","◎")</f>
        <v/>
      </c>
      <c r="D88" s="11" t="str">
        <f>IF(キューシート公開用_V3!D88=キューシート公開用_V2!D86,"","◎")</f>
        <v/>
      </c>
      <c r="E88" s="11" t="str">
        <f>IF(キューシート公開用_V3!E88=キューシート公開用_V2!E86,"","◎")</f>
        <v/>
      </c>
      <c r="F88" s="11" t="str">
        <f>IF(キューシート公開用_V3!F88=キューシート公開用_V2!F86,"","◎")</f>
        <v/>
      </c>
      <c r="G88" s="11" t="str">
        <f>IF(キューシート公開用_V3!G88=キューシート公開用_V2!G86,"","◎")</f>
        <v/>
      </c>
      <c r="H88" s="11" t="str">
        <f>IF(キューシート公開用_V3!H88=キューシート公開用_V2!H86,"","◎")</f>
        <v/>
      </c>
      <c r="I88" s="11" t="str">
        <f>IF(キューシート公開用_V3!I88=キューシート公開用_V2!I86,"","◎")</f>
        <v/>
      </c>
      <c r="J88" s="11" t="str">
        <f>IF(キューシート公開用_V3!J88=キューシート公開用_V2!J86,"","◎")</f>
        <v/>
      </c>
      <c r="K88" s="19" t="str">
        <f>IF(キューシート公開用_V3!K88=キューシート公開用_V2!K86,"","◎")</f>
        <v>◎</v>
      </c>
      <c r="L88" s="11" t="str">
        <f>IF(キューシート公開用_V3!L88=キューシート公開用_V2!L86,"","◎")</f>
        <v/>
      </c>
      <c r="M88" s="11" t="str">
        <f>IF(キューシート公開用_V3!M88=キューシート公開用_V2!M86,"","◎")</f>
        <v/>
      </c>
    </row>
    <row r="89" spans="1:13" x14ac:dyDescent="0.45">
      <c r="A89" s="11" t="str">
        <f>IF(キューシート公開用_V3!A89=キューシート公開用_V2!A87,"","◎")</f>
        <v>◎</v>
      </c>
      <c r="B89" s="11" t="str">
        <f>IF(キューシート公開用_V3!B89=キューシート公開用_V2!B87,"","◎")</f>
        <v/>
      </c>
      <c r="C89" s="11" t="str">
        <f>IF(キューシート公開用_V3!C89=キューシート公開用_V2!C87,"","◎")</f>
        <v/>
      </c>
      <c r="D89" s="11" t="str">
        <f>IF(キューシート公開用_V3!D89=キューシート公開用_V2!D87,"","◎")</f>
        <v/>
      </c>
      <c r="E89" s="11" t="str">
        <f>IF(キューシート公開用_V3!E89=キューシート公開用_V2!E87,"","◎")</f>
        <v/>
      </c>
      <c r="F89" s="11" t="str">
        <f>IF(キューシート公開用_V3!F89=キューシート公開用_V2!F87,"","◎")</f>
        <v/>
      </c>
      <c r="G89" s="11" t="str">
        <f>IF(キューシート公開用_V3!G89=キューシート公開用_V2!G87,"","◎")</f>
        <v/>
      </c>
      <c r="H89" s="11" t="str">
        <f>IF(キューシート公開用_V3!H89=キューシート公開用_V2!H87,"","◎")</f>
        <v/>
      </c>
      <c r="I89" s="11" t="str">
        <f>IF(キューシート公開用_V3!I89=キューシート公開用_V2!I87,"","◎")</f>
        <v/>
      </c>
      <c r="J89" s="11" t="str">
        <f>IF(キューシート公開用_V3!J89=キューシート公開用_V2!J87,"","◎")</f>
        <v/>
      </c>
      <c r="K89" s="19" t="str">
        <f>IF(キューシート公開用_V3!K89=キューシート公開用_V2!K87,"","◎")</f>
        <v>◎</v>
      </c>
      <c r="L89" s="11" t="str">
        <f>IF(キューシート公開用_V3!L89=キューシート公開用_V2!L87,"","◎")</f>
        <v/>
      </c>
      <c r="M89" s="11" t="str">
        <f>IF(キューシート公開用_V3!M89=キューシート公開用_V2!M87,"","◎")</f>
        <v/>
      </c>
    </row>
    <row r="90" spans="1:13" x14ac:dyDescent="0.45">
      <c r="A90" s="11" t="str">
        <f>IF(キューシート公開用_V3!A90=キューシート公開用_V2!A88,"","◎")</f>
        <v>◎</v>
      </c>
      <c r="B90" s="11" t="str">
        <f>IF(キューシート公開用_V3!B90=キューシート公開用_V2!B88,"","◎")</f>
        <v/>
      </c>
      <c r="C90" s="11" t="str">
        <f>IF(キューシート公開用_V3!C90=キューシート公開用_V2!C88,"","◎")</f>
        <v/>
      </c>
      <c r="D90" s="11" t="str">
        <f>IF(キューシート公開用_V3!D90=キューシート公開用_V2!D88,"","◎")</f>
        <v/>
      </c>
      <c r="E90" s="11" t="str">
        <f>IF(キューシート公開用_V3!E90=キューシート公開用_V2!E88,"","◎")</f>
        <v/>
      </c>
      <c r="F90" s="11" t="str">
        <f>IF(キューシート公開用_V3!F90=キューシート公開用_V2!F88,"","◎")</f>
        <v/>
      </c>
      <c r="G90" s="11" t="str">
        <f>IF(キューシート公開用_V3!G90=キューシート公開用_V2!G88,"","◎")</f>
        <v/>
      </c>
      <c r="H90" s="11" t="str">
        <f>IF(キューシート公開用_V3!H90=キューシート公開用_V2!H88,"","◎")</f>
        <v/>
      </c>
      <c r="I90" s="11" t="str">
        <f>IF(キューシート公開用_V3!I90=キューシート公開用_V2!I88,"","◎")</f>
        <v/>
      </c>
      <c r="J90" s="11" t="str">
        <f>IF(キューシート公開用_V3!J90=キューシート公開用_V2!J88,"","◎")</f>
        <v/>
      </c>
      <c r="K90" s="19" t="str">
        <f>IF(キューシート公開用_V3!K90=キューシート公開用_V2!K88,"","◎")</f>
        <v>◎</v>
      </c>
      <c r="L90" s="11" t="str">
        <f>IF(キューシート公開用_V3!L90=キューシート公開用_V2!L88,"","◎")</f>
        <v/>
      </c>
      <c r="M90" s="11" t="str">
        <f>IF(キューシート公開用_V3!M90=キューシート公開用_V2!M88,"","◎")</f>
        <v/>
      </c>
    </row>
    <row r="91" spans="1:13" x14ac:dyDescent="0.45">
      <c r="A91" s="11" t="str">
        <f>IF(キューシート公開用_V3!A91=キューシート公開用_V2!A89,"","◎")</f>
        <v>◎</v>
      </c>
      <c r="B91" s="11" t="str">
        <f>IF(キューシート公開用_V3!B91=キューシート公開用_V2!B89,"","◎")</f>
        <v/>
      </c>
      <c r="C91" s="11" t="str">
        <f>IF(キューシート公開用_V3!C91=キューシート公開用_V2!C89,"","◎")</f>
        <v/>
      </c>
      <c r="D91" s="11" t="str">
        <f>IF(キューシート公開用_V3!D91=キューシート公開用_V2!D89,"","◎")</f>
        <v/>
      </c>
      <c r="E91" s="11" t="str">
        <f>IF(キューシート公開用_V3!E91=キューシート公開用_V2!E89,"","◎")</f>
        <v/>
      </c>
      <c r="F91" s="11" t="str">
        <f>IF(キューシート公開用_V3!F91=キューシート公開用_V2!F89,"","◎")</f>
        <v/>
      </c>
      <c r="G91" s="11" t="str">
        <f>IF(キューシート公開用_V3!G91=キューシート公開用_V2!G89,"","◎")</f>
        <v/>
      </c>
      <c r="H91" s="11" t="str">
        <f>IF(キューシート公開用_V3!H91=キューシート公開用_V2!H89,"","◎")</f>
        <v/>
      </c>
      <c r="I91" s="11" t="str">
        <f>IF(キューシート公開用_V3!I91=キューシート公開用_V2!I89,"","◎")</f>
        <v/>
      </c>
      <c r="J91" s="11" t="str">
        <f>IF(キューシート公開用_V3!J91=キューシート公開用_V2!J89,"","◎")</f>
        <v/>
      </c>
      <c r="K91" s="11" t="str">
        <f>IF(キューシート公開用_V3!K91=キューシート公開用_V2!K89,"","◎")</f>
        <v/>
      </c>
      <c r="L91" s="11" t="str">
        <f>IF(キューシート公開用_V3!L91=キューシート公開用_V2!L89,"","◎")</f>
        <v/>
      </c>
      <c r="M91" s="11" t="str">
        <f>IF(キューシート公開用_V3!M91=キューシート公開用_V2!M89,"","◎")</f>
        <v/>
      </c>
    </row>
    <row r="92" spans="1:13" x14ac:dyDescent="0.45">
      <c r="A92" s="11" t="str">
        <f>IF(キューシート公開用_V3!A92=キューシート公開用_V2!A90,"","◎")</f>
        <v>◎</v>
      </c>
      <c r="B92" s="11" t="str">
        <f>IF(キューシート公開用_V3!B92=キューシート公開用_V2!B90,"","◎")</f>
        <v/>
      </c>
      <c r="C92" s="11" t="str">
        <f>IF(キューシート公開用_V3!C92=キューシート公開用_V2!C90,"","◎")</f>
        <v/>
      </c>
      <c r="D92" s="11" t="str">
        <f>IF(キューシート公開用_V3!D92=キューシート公開用_V2!D90,"","◎")</f>
        <v/>
      </c>
      <c r="E92" s="11" t="str">
        <f>IF(キューシート公開用_V3!E92=キューシート公開用_V2!E90,"","◎")</f>
        <v/>
      </c>
      <c r="F92" s="11" t="str">
        <f>IF(キューシート公開用_V3!F92=キューシート公開用_V2!F90,"","◎")</f>
        <v/>
      </c>
      <c r="G92" s="11" t="str">
        <f>IF(キューシート公開用_V3!G92=キューシート公開用_V2!G90,"","◎")</f>
        <v/>
      </c>
      <c r="H92" s="11" t="str">
        <f>IF(キューシート公開用_V3!H92=キューシート公開用_V2!H90,"","◎")</f>
        <v/>
      </c>
      <c r="I92" s="11" t="str">
        <f>IF(キューシート公開用_V3!I92=キューシート公開用_V2!I90,"","◎")</f>
        <v/>
      </c>
      <c r="J92" s="11" t="str">
        <f>IF(キューシート公開用_V3!J92=キューシート公開用_V2!J90,"","◎")</f>
        <v/>
      </c>
      <c r="K92" s="11" t="str">
        <f>IF(キューシート公開用_V3!K92=キューシート公開用_V2!K90,"","◎")</f>
        <v/>
      </c>
      <c r="L92" s="11" t="str">
        <f>IF(キューシート公開用_V3!L92=キューシート公開用_V2!L90,"","◎")</f>
        <v/>
      </c>
      <c r="M92" s="11" t="str">
        <f>IF(キューシート公開用_V3!M92=キューシート公開用_V2!M90,"","◎")</f>
        <v/>
      </c>
    </row>
    <row r="93" spans="1:13" x14ac:dyDescent="0.45">
      <c r="A93" s="11" t="str">
        <f>IF(キューシート公開用_V3!A93=キューシート公開用_V2!A91,"","◎")</f>
        <v>◎</v>
      </c>
      <c r="B93" s="11" t="str">
        <f>IF(キューシート公開用_V3!B93=キューシート公開用_V2!B91,"","◎")</f>
        <v/>
      </c>
      <c r="C93" s="11" t="str">
        <f>IF(キューシート公開用_V3!C93=キューシート公開用_V2!C91,"","◎")</f>
        <v/>
      </c>
      <c r="D93" s="11" t="str">
        <f>IF(キューシート公開用_V3!D93=キューシート公開用_V2!D91,"","◎")</f>
        <v/>
      </c>
      <c r="E93" s="11" t="str">
        <f>IF(キューシート公開用_V3!E93=キューシート公開用_V2!E91,"","◎")</f>
        <v/>
      </c>
      <c r="F93" s="11" t="str">
        <f>IF(キューシート公開用_V3!F93=キューシート公開用_V2!F91,"","◎")</f>
        <v/>
      </c>
      <c r="G93" s="11" t="str">
        <f>IF(キューシート公開用_V3!G93=キューシート公開用_V2!G91,"","◎")</f>
        <v/>
      </c>
      <c r="H93" s="11" t="str">
        <f>IF(キューシート公開用_V3!H93=キューシート公開用_V2!H91,"","◎")</f>
        <v/>
      </c>
      <c r="I93" s="11" t="str">
        <f>IF(キューシート公開用_V3!I93=キューシート公開用_V2!I91,"","◎")</f>
        <v/>
      </c>
      <c r="J93" s="11" t="str">
        <f>IF(キューシート公開用_V3!J93=キューシート公開用_V2!J91,"","◎")</f>
        <v/>
      </c>
      <c r="K93" s="11" t="str">
        <f>IF(キューシート公開用_V3!K93=キューシート公開用_V2!K91,"","◎")</f>
        <v/>
      </c>
      <c r="L93" s="11" t="str">
        <f>IF(キューシート公開用_V3!L93=キューシート公開用_V2!L91,"","◎")</f>
        <v/>
      </c>
      <c r="M93" s="11" t="str">
        <f>IF(キューシート公開用_V3!M93=キューシート公開用_V2!M91,"","◎")</f>
        <v/>
      </c>
    </row>
    <row r="94" spans="1:13" x14ac:dyDescent="0.45">
      <c r="A94" s="11" t="str">
        <f>IF(キューシート公開用_V3!A94=キューシート公開用_V2!A92,"","◎")</f>
        <v>◎</v>
      </c>
      <c r="B94" s="11" t="str">
        <f>IF(キューシート公開用_V3!B94=キューシート公開用_V2!B92,"","◎")</f>
        <v/>
      </c>
      <c r="C94" s="11" t="str">
        <f>IF(キューシート公開用_V3!C94=キューシート公開用_V2!C92,"","◎")</f>
        <v/>
      </c>
      <c r="D94" s="11" t="str">
        <f>IF(キューシート公開用_V3!D94=キューシート公開用_V2!D92,"","◎")</f>
        <v/>
      </c>
      <c r="E94" s="11" t="str">
        <f>IF(キューシート公開用_V3!E94=キューシート公開用_V2!E92,"","◎")</f>
        <v/>
      </c>
      <c r="F94" s="11" t="str">
        <f>IF(キューシート公開用_V3!F94=キューシート公開用_V2!F92,"","◎")</f>
        <v/>
      </c>
      <c r="G94" s="11" t="str">
        <f>IF(キューシート公開用_V3!G94=キューシート公開用_V2!G92,"","◎")</f>
        <v/>
      </c>
      <c r="H94" s="11" t="str">
        <f>IF(キューシート公開用_V3!H94=キューシート公開用_V2!H92,"","◎")</f>
        <v/>
      </c>
      <c r="I94" s="11" t="str">
        <f>IF(キューシート公開用_V3!I94=キューシート公開用_V2!I92,"","◎")</f>
        <v/>
      </c>
      <c r="J94" s="11" t="str">
        <f>IF(キューシート公開用_V3!J94=キューシート公開用_V2!J92,"","◎")</f>
        <v/>
      </c>
      <c r="K94" s="11" t="str">
        <f>IF(キューシート公開用_V3!K94=キューシート公開用_V2!K92,"","◎")</f>
        <v/>
      </c>
      <c r="L94" s="11" t="str">
        <f>IF(キューシート公開用_V3!L94=キューシート公開用_V2!L92,"","◎")</f>
        <v/>
      </c>
      <c r="M94" s="11" t="str">
        <f>IF(キューシート公開用_V3!M94=キューシート公開用_V2!M92,"","◎")</f>
        <v/>
      </c>
    </row>
    <row r="95" spans="1:13" x14ac:dyDescent="0.45">
      <c r="A95" s="11" t="str">
        <f>IF(キューシート公開用_V3!A95=キューシート公開用_V2!A93,"","◎")</f>
        <v>◎</v>
      </c>
      <c r="B95" s="11" t="str">
        <f>IF(キューシート公開用_V3!B95=キューシート公開用_V2!B93,"","◎")</f>
        <v/>
      </c>
      <c r="C95" s="11" t="str">
        <f>IF(キューシート公開用_V3!C95=キューシート公開用_V2!C93,"","◎")</f>
        <v/>
      </c>
      <c r="D95" s="11" t="str">
        <f>IF(キューシート公開用_V3!D95=キューシート公開用_V2!D93,"","◎")</f>
        <v/>
      </c>
      <c r="E95" s="11" t="str">
        <f>IF(キューシート公開用_V3!E95=キューシート公開用_V2!E93,"","◎")</f>
        <v/>
      </c>
      <c r="F95" s="11" t="str">
        <f>IF(キューシート公開用_V3!F95=キューシート公開用_V2!F93,"","◎")</f>
        <v/>
      </c>
      <c r="G95" s="11" t="str">
        <f>IF(キューシート公開用_V3!G95=キューシート公開用_V2!G93,"","◎")</f>
        <v/>
      </c>
      <c r="H95" s="11" t="str">
        <f>IF(キューシート公開用_V3!H95=キューシート公開用_V2!H93,"","◎")</f>
        <v/>
      </c>
      <c r="I95" s="11" t="str">
        <f>IF(キューシート公開用_V3!I95=キューシート公開用_V2!I93,"","◎")</f>
        <v/>
      </c>
      <c r="J95" s="11" t="str">
        <f>IF(キューシート公開用_V3!J95=キューシート公開用_V2!J93,"","◎")</f>
        <v/>
      </c>
      <c r="K95" s="11" t="str">
        <f>IF(キューシート公開用_V3!K95=キューシート公開用_V2!K93,"","◎")</f>
        <v/>
      </c>
      <c r="L95" s="11" t="str">
        <f>IF(キューシート公開用_V3!L95=キューシート公開用_V2!L93,"","◎")</f>
        <v/>
      </c>
      <c r="M95" s="11" t="str">
        <f>IF(キューシート公開用_V3!M95=キューシート公開用_V2!M93,"","◎")</f>
        <v/>
      </c>
    </row>
    <row r="96" spans="1:13" x14ac:dyDescent="0.45">
      <c r="A96" s="11" t="str">
        <f>IF(キューシート公開用_V3!A96=キューシート公開用_V2!A94,"","◎")</f>
        <v>◎</v>
      </c>
      <c r="B96" s="11" t="str">
        <f>IF(キューシート公開用_V3!B96=キューシート公開用_V2!B94,"","◎")</f>
        <v/>
      </c>
      <c r="C96" s="11" t="str">
        <f>IF(キューシート公開用_V3!C96=キューシート公開用_V2!C94,"","◎")</f>
        <v/>
      </c>
      <c r="D96" s="11" t="str">
        <f>IF(キューシート公開用_V3!D96=キューシート公開用_V2!D94,"","◎")</f>
        <v/>
      </c>
      <c r="E96" s="11" t="str">
        <f>IF(キューシート公開用_V3!E96=キューシート公開用_V2!E94,"","◎")</f>
        <v/>
      </c>
      <c r="F96" s="11" t="str">
        <f>IF(キューシート公開用_V3!F96=キューシート公開用_V2!F94,"","◎")</f>
        <v/>
      </c>
      <c r="G96" s="11" t="str">
        <f>IF(キューシート公開用_V3!G96=キューシート公開用_V2!G94,"","◎")</f>
        <v/>
      </c>
      <c r="H96" s="11" t="str">
        <f>IF(キューシート公開用_V3!H96=キューシート公開用_V2!H94,"","◎")</f>
        <v/>
      </c>
      <c r="I96" s="11" t="str">
        <f>IF(キューシート公開用_V3!I96=キューシート公開用_V2!I94,"","◎")</f>
        <v/>
      </c>
      <c r="J96" s="11" t="str">
        <f>IF(キューシート公開用_V3!J96=キューシート公開用_V2!J94,"","◎")</f>
        <v/>
      </c>
      <c r="K96" s="19" t="str">
        <f>IF(キューシート公開用_V3!K96=キューシート公開用_V2!K94,"","◎")</f>
        <v>◎</v>
      </c>
      <c r="L96" s="11" t="str">
        <f>IF(キューシート公開用_V3!L96=キューシート公開用_V2!L94,"","◎")</f>
        <v/>
      </c>
      <c r="M96" s="11" t="str">
        <f>IF(キューシート公開用_V3!M96=キューシート公開用_V2!M94,"","◎")</f>
        <v/>
      </c>
    </row>
    <row r="97" spans="1:13" x14ac:dyDescent="0.45">
      <c r="A97" s="11" t="str">
        <f>IF(キューシート公開用_V3!A97=キューシート公開用_V2!A95,"","◎")</f>
        <v>◎</v>
      </c>
      <c r="B97" s="11" t="str">
        <f>IF(キューシート公開用_V3!B97=キューシート公開用_V2!B95,"","◎")</f>
        <v/>
      </c>
      <c r="C97" s="11" t="str">
        <f>IF(キューシート公開用_V3!C97=キューシート公開用_V2!C95,"","◎")</f>
        <v/>
      </c>
      <c r="D97" s="11" t="str">
        <f>IF(キューシート公開用_V3!D97=キューシート公開用_V2!D95,"","◎")</f>
        <v/>
      </c>
      <c r="E97" s="11" t="str">
        <f>IF(キューシート公開用_V3!E97=キューシート公開用_V2!E95,"","◎")</f>
        <v/>
      </c>
      <c r="F97" s="11" t="str">
        <f>IF(キューシート公開用_V3!F97=キューシート公開用_V2!F95,"","◎")</f>
        <v/>
      </c>
      <c r="G97" s="11" t="str">
        <f>IF(キューシート公開用_V3!G97=キューシート公開用_V2!G95,"","◎")</f>
        <v/>
      </c>
      <c r="H97" s="11" t="str">
        <f>IF(キューシート公開用_V3!H97=キューシート公開用_V2!H95,"","◎")</f>
        <v/>
      </c>
      <c r="I97" s="11" t="str">
        <f>IF(キューシート公開用_V3!I97=キューシート公開用_V2!I95,"","◎")</f>
        <v/>
      </c>
      <c r="J97" s="11" t="str">
        <f>IF(キューシート公開用_V3!J97=キューシート公開用_V2!J95,"","◎")</f>
        <v/>
      </c>
      <c r="K97" s="11" t="str">
        <f>IF(キューシート公開用_V3!K97=キューシート公開用_V2!K95,"","◎")</f>
        <v/>
      </c>
      <c r="L97" s="11" t="str">
        <f>IF(キューシート公開用_V3!L97=キューシート公開用_V2!L95,"","◎")</f>
        <v/>
      </c>
      <c r="M97" s="11" t="str">
        <f>IF(キューシート公開用_V3!M97=キューシート公開用_V2!M95,"","◎")</f>
        <v/>
      </c>
    </row>
    <row r="98" spans="1:13" x14ac:dyDescent="0.45">
      <c r="A98" s="11" t="str">
        <f>IF(キューシート公開用_V3!A98=キューシート公開用_V2!A96,"","◎")</f>
        <v>◎</v>
      </c>
      <c r="B98" s="11" t="str">
        <f>IF(キューシート公開用_V3!B98=キューシート公開用_V2!B96,"","◎")</f>
        <v/>
      </c>
      <c r="C98" s="11" t="str">
        <f>IF(キューシート公開用_V3!C98=キューシート公開用_V2!C96,"","◎")</f>
        <v/>
      </c>
      <c r="D98" s="11" t="str">
        <f>IF(キューシート公開用_V3!D98=キューシート公開用_V2!D96,"","◎")</f>
        <v/>
      </c>
      <c r="E98" s="11" t="str">
        <f>IF(キューシート公開用_V3!E98=キューシート公開用_V2!E96,"","◎")</f>
        <v/>
      </c>
      <c r="F98" s="11" t="str">
        <f>IF(キューシート公開用_V3!F98=キューシート公開用_V2!F96,"","◎")</f>
        <v/>
      </c>
      <c r="G98" s="11" t="str">
        <f>IF(キューシート公開用_V3!G98=キューシート公開用_V2!G96,"","◎")</f>
        <v/>
      </c>
      <c r="H98" s="11" t="str">
        <f>IF(キューシート公開用_V3!H98=キューシート公開用_V2!H96,"","◎")</f>
        <v/>
      </c>
      <c r="I98" s="11" t="str">
        <f>IF(キューシート公開用_V3!I98=キューシート公開用_V2!I96,"","◎")</f>
        <v/>
      </c>
      <c r="J98" s="11" t="str">
        <f>IF(キューシート公開用_V3!J98=キューシート公開用_V2!J96,"","◎")</f>
        <v/>
      </c>
      <c r="K98" s="11" t="str">
        <f>IF(キューシート公開用_V3!K98=キューシート公開用_V2!K96,"","◎")</f>
        <v/>
      </c>
      <c r="L98" s="11" t="str">
        <f>IF(キューシート公開用_V3!L98=キューシート公開用_V2!L96,"","◎")</f>
        <v/>
      </c>
      <c r="M98" s="11" t="str">
        <f>IF(キューシート公開用_V3!M98=キューシート公開用_V2!M96,"","◎")</f>
        <v/>
      </c>
    </row>
    <row r="99" spans="1:13" x14ac:dyDescent="0.45">
      <c r="A99" s="11" t="str">
        <f>IF(キューシート公開用_V3!A99=キューシート公開用_V2!A97,"","◎")</f>
        <v>◎</v>
      </c>
      <c r="B99" s="11" t="str">
        <f>IF(キューシート公開用_V3!B99=キューシート公開用_V2!B97,"","◎")</f>
        <v/>
      </c>
      <c r="C99" s="11" t="str">
        <f>IF(キューシート公開用_V3!C99=キューシート公開用_V2!C97,"","◎")</f>
        <v/>
      </c>
      <c r="D99" s="11" t="str">
        <f>IF(キューシート公開用_V3!D99=キューシート公開用_V2!D97,"","◎")</f>
        <v/>
      </c>
      <c r="E99" s="11" t="str">
        <f>IF(キューシート公開用_V3!E99=キューシート公開用_V2!E97,"","◎")</f>
        <v/>
      </c>
      <c r="F99" s="11" t="str">
        <f>IF(キューシート公開用_V3!F99=キューシート公開用_V2!F97,"","◎")</f>
        <v/>
      </c>
      <c r="G99" s="11" t="str">
        <f>IF(キューシート公開用_V3!G99=キューシート公開用_V2!G97,"","◎")</f>
        <v/>
      </c>
      <c r="H99" s="11" t="str">
        <f>IF(キューシート公開用_V3!H99=キューシート公開用_V2!H97,"","◎")</f>
        <v/>
      </c>
      <c r="I99" s="11" t="str">
        <f>IF(キューシート公開用_V3!I99=キューシート公開用_V2!I97,"","◎")</f>
        <v/>
      </c>
      <c r="J99" s="11" t="str">
        <f>IF(キューシート公開用_V3!J99=キューシート公開用_V2!J97,"","◎")</f>
        <v/>
      </c>
      <c r="K99" s="11" t="str">
        <f>IF(キューシート公開用_V3!K99=キューシート公開用_V2!K97,"","◎")</f>
        <v/>
      </c>
      <c r="L99" s="11" t="str">
        <f>IF(キューシート公開用_V3!L99=キューシート公開用_V2!L97,"","◎")</f>
        <v/>
      </c>
      <c r="M99" s="11" t="str">
        <f>IF(キューシート公開用_V3!M99=キューシート公開用_V2!M97,"","◎")</f>
        <v/>
      </c>
    </row>
    <row r="100" spans="1:13" x14ac:dyDescent="0.45">
      <c r="A100" s="11" t="str">
        <f>IF(キューシート公開用_V3!A100=キューシート公開用_V2!A98,"","◎")</f>
        <v>◎</v>
      </c>
      <c r="B100" s="11" t="str">
        <f>IF(キューシート公開用_V3!B100=キューシート公開用_V2!B98,"","◎")</f>
        <v/>
      </c>
      <c r="C100" s="11" t="str">
        <f>IF(キューシート公開用_V3!C100=キューシート公開用_V2!C98,"","◎")</f>
        <v/>
      </c>
      <c r="D100" s="11" t="str">
        <f>IF(キューシート公開用_V3!D100=キューシート公開用_V2!D98,"","◎")</f>
        <v/>
      </c>
      <c r="E100" s="11" t="str">
        <f>IF(キューシート公開用_V3!E100=キューシート公開用_V2!E98,"","◎")</f>
        <v/>
      </c>
      <c r="F100" s="11" t="str">
        <f>IF(キューシート公開用_V3!F100=キューシート公開用_V2!F98,"","◎")</f>
        <v/>
      </c>
      <c r="G100" s="11" t="str">
        <f>IF(キューシート公開用_V3!G100=キューシート公開用_V2!G98,"","◎")</f>
        <v/>
      </c>
      <c r="H100" s="11" t="str">
        <f>IF(キューシート公開用_V3!H100=キューシート公開用_V2!H98,"","◎")</f>
        <v/>
      </c>
      <c r="I100" s="11" t="str">
        <f>IF(キューシート公開用_V3!I100=キューシート公開用_V2!I98,"","◎")</f>
        <v/>
      </c>
      <c r="J100" s="11" t="str">
        <f>IF(キューシート公開用_V3!J100=キューシート公開用_V2!J98,"","◎")</f>
        <v/>
      </c>
      <c r="K100" s="11" t="str">
        <f>IF(キューシート公開用_V3!K100=キューシート公開用_V2!K98,"","◎")</f>
        <v/>
      </c>
      <c r="L100" s="11" t="str">
        <f>IF(キューシート公開用_V3!L100=キューシート公開用_V2!L98,"","◎")</f>
        <v/>
      </c>
      <c r="M100" s="11" t="str">
        <f>IF(キューシート公開用_V3!M100=キューシート公開用_V2!M98,"","◎")</f>
        <v/>
      </c>
    </row>
    <row r="101" spans="1:13" x14ac:dyDescent="0.45">
      <c r="A101" s="11" t="str">
        <f>IF(キューシート公開用_V3!A101=キューシート公開用_V2!A99,"","◎")</f>
        <v>◎</v>
      </c>
      <c r="B101" s="11" t="str">
        <f>IF(キューシート公開用_V3!B101=キューシート公開用_V2!B99,"","◎")</f>
        <v/>
      </c>
      <c r="C101" s="11" t="str">
        <f>IF(キューシート公開用_V3!C101=キューシート公開用_V2!C99,"","◎")</f>
        <v/>
      </c>
      <c r="D101" s="11" t="str">
        <f>IF(キューシート公開用_V3!D101=キューシート公開用_V2!D99,"","◎")</f>
        <v/>
      </c>
      <c r="E101" s="11" t="str">
        <f>IF(キューシート公開用_V3!E101=キューシート公開用_V2!E99,"","◎")</f>
        <v/>
      </c>
      <c r="F101" s="11" t="str">
        <f>IF(キューシート公開用_V3!F101=キューシート公開用_V2!F99,"","◎")</f>
        <v/>
      </c>
      <c r="G101" s="11" t="str">
        <f>IF(キューシート公開用_V3!G101=キューシート公開用_V2!G99,"","◎")</f>
        <v/>
      </c>
      <c r="H101" s="11" t="str">
        <f>IF(キューシート公開用_V3!H101=キューシート公開用_V2!H99,"","◎")</f>
        <v/>
      </c>
      <c r="I101" s="11" t="str">
        <f>IF(キューシート公開用_V3!I101=キューシート公開用_V2!I99,"","◎")</f>
        <v/>
      </c>
      <c r="J101" s="11" t="str">
        <f>IF(キューシート公開用_V3!J101=キューシート公開用_V2!J99,"","◎")</f>
        <v/>
      </c>
      <c r="K101" s="11" t="str">
        <f>IF(キューシート公開用_V3!K101=キューシート公開用_V2!K99,"","◎")</f>
        <v/>
      </c>
      <c r="L101" s="11" t="str">
        <f>IF(キューシート公開用_V3!L101=キューシート公開用_V2!L99,"","◎")</f>
        <v/>
      </c>
      <c r="M101" s="11" t="str">
        <f>IF(キューシート公開用_V3!M101=キューシート公開用_V2!M99,"","◎")</f>
        <v/>
      </c>
    </row>
    <row r="102" spans="1:13" x14ac:dyDescent="0.45">
      <c r="A102" s="11" t="str">
        <f>IF(キューシート公開用_V3!A102=キューシート公開用_V2!A100,"","◎")</f>
        <v>◎</v>
      </c>
      <c r="B102" s="11" t="str">
        <f>IF(キューシート公開用_V3!B102=キューシート公開用_V2!B100,"","◎")</f>
        <v/>
      </c>
      <c r="C102" s="11" t="str">
        <f>IF(キューシート公開用_V3!C102=キューシート公開用_V2!C100,"","◎")</f>
        <v/>
      </c>
      <c r="D102" s="11" t="str">
        <f>IF(キューシート公開用_V3!D102=キューシート公開用_V2!D100,"","◎")</f>
        <v/>
      </c>
      <c r="E102" s="11" t="str">
        <f>IF(キューシート公開用_V3!E102=キューシート公開用_V2!E100,"","◎")</f>
        <v/>
      </c>
      <c r="F102" s="11" t="str">
        <f>IF(キューシート公開用_V3!F102=キューシート公開用_V2!F100,"","◎")</f>
        <v/>
      </c>
      <c r="G102" s="11" t="str">
        <f>IF(キューシート公開用_V3!G102=キューシート公開用_V2!G100,"","◎")</f>
        <v/>
      </c>
      <c r="H102" s="11" t="str">
        <f>IF(キューシート公開用_V3!H102=キューシート公開用_V2!H100,"","◎")</f>
        <v/>
      </c>
      <c r="I102" s="11" t="str">
        <f>IF(キューシート公開用_V3!I102=キューシート公開用_V2!I100,"","◎")</f>
        <v/>
      </c>
      <c r="J102" s="11" t="str">
        <f>IF(キューシート公開用_V3!J102=キューシート公開用_V2!J100,"","◎")</f>
        <v/>
      </c>
      <c r="K102" s="11" t="str">
        <f>IF(キューシート公開用_V3!K102=キューシート公開用_V2!K100,"","◎")</f>
        <v/>
      </c>
      <c r="L102" s="11" t="str">
        <f>IF(キューシート公開用_V3!L102=キューシート公開用_V2!L100,"","◎")</f>
        <v/>
      </c>
      <c r="M102" s="11" t="str">
        <f>IF(キューシート公開用_V3!M102=キューシート公開用_V2!M100,"","◎")</f>
        <v/>
      </c>
    </row>
    <row r="103" spans="1:13" x14ac:dyDescent="0.45">
      <c r="A103" s="11" t="str">
        <f>IF(キューシート公開用_V3!A103=キューシート公開用_V2!A101,"","◎")</f>
        <v>◎</v>
      </c>
      <c r="B103" s="11" t="str">
        <f>IF(キューシート公開用_V3!B103=キューシート公開用_V2!B101,"","◎")</f>
        <v/>
      </c>
      <c r="C103" s="11" t="str">
        <f>IF(キューシート公開用_V3!C103=キューシート公開用_V2!C101,"","◎")</f>
        <v/>
      </c>
      <c r="D103" s="11" t="str">
        <f>IF(キューシート公開用_V3!D103=キューシート公開用_V2!D101,"","◎")</f>
        <v/>
      </c>
      <c r="E103" s="11" t="str">
        <f>IF(キューシート公開用_V3!E103=キューシート公開用_V2!E101,"","◎")</f>
        <v/>
      </c>
      <c r="F103" s="11" t="str">
        <f>IF(キューシート公開用_V3!F103=キューシート公開用_V2!F101,"","◎")</f>
        <v/>
      </c>
      <c r="G103" s="11" t="str">
        <f>IF(キューシート公開用_V3!G103=キューシート公開用_V2!G101,"","◎")</f>
        <v/>
      </c>
      <c r="H103" s="11" t="str">
        <f>IF(キューシート公開用_V3!H103=キューシート公開用_V2!H101,"","◎")</f>
        <v/>
      </c>
      <c r="I103" s="11" t="str">
        <f>IF(キューシート公開用_V3!I103=キューシート公開用_V2!I101,"","◎")</f>
        <v/>
      </c>
      <c r="J103" s="11" t="str">
        <f>IF(キューシート公開用_V3!J103=キューシート公開用_V2!J101,"","◎")</f>
        <v/>
      </c>
      <c r="K103" s="11" t="str">
        <f>IF(キューシート公開用_V3!K103=キューシート公開用_V2!K101,"","◎")</f>
        <v/>
      </c>
      <c r="L103" s="11" t="str">
        <f>IF(キューシート公開用_V3!L103=キューシート公開用_V2!L101,"","◎")</f>
        <v/>
      </c>
      <c r="M103" s="11" t="str">
        <f>IF(キューシート公開用_V3!M103=キューシート公開用_V2!M101,"","◎")</f>
        <v/>
      </c>
    </row>
    <row r="104" spans="1:13" x14ac:dyDescent="0.45">
      <c r="A104" s="11" t="str">
        <f>IF(キューシート公開用_V3!A104=キューシート公開用_V2!A102,"","◎")</f>
        <v>◎</v>
      </c>
      <c r="B104" s="11" t="str">
        <f>IF(キューシート公開用_V3!B104=キューシート公開用_V2!B102,"","◎")</f>
        <v/>
      </c>
      <c r="C104" s="11" t="str">
        <f>IF(キューシート公開用_V3!C104=キューシート公開用_V2!C102,"","◎")</f>
        <v/>
      </c>
      <c r="D104" s="11" t="str">
        <f>IF(キューシート公開用_V3!D104=キューシート公開用_V2!D102,"","◎")</f>
        <v/>
      </c>
      <c r="E104" s="11" t="str">
        <f>IF(キューシート公開用_V3!E104=キューシート公開用_V2!E102,"","◎")</f>
        <v/>
      </c>
      <c r="F104" s="11" t="str">
        <f>IF(キューシート公開用_V3!F104=キューシート公開用_V2!F102,"","◎")</f>
        <v/>
      </c>
      <c r="G104" s="11" t="str">
        <f>IF(キューシート公開用_V3!G104=キューシート公開用_V2!G102,"","◎")</f>
        <v/>
      </c>
      <c r="H104" s="11" t="str">
        <f>IF(キューシート公開用_V3!H104=キューシート公開用_V2!H102,"","◎")</f>
        <v/>
      </c>
      <c r="I104" s="11" t="str">
        <f>IF(キューシート公開用_V3!I104=キューシート公開用_V2!I102,"","◎")</f>
        <v/>
      </c>
      <c r="J104" s="11" t="str">
        <f>IF(キューシート公開用_V3!J104=キューシート公開用_V2!J102,"","◎")</f>
        <v/>
      </c>
      <c r="K104" s="11" t="str">
        <f>IF(キューシート公開用_V3!K104=キューシート公開用_V2!K102,"","◎")</f>
        <v/>
      </c>
      <c r="L104" s="11" t="str">
        <f>IF(キューシート公開用_V3!L104=キューシート公開用_V2!L102,"","◎")</f>
        <v/>
      </c>
      <c r="M104" s="11" t="str">
        <f>IF(キューシート公開用_V3!M104=キューシート公開用_V2!M102,"","◎")</f>
        <v/>
      </c>
    </row>
    <row r="105" spans="1:13" x14ac:dyDescent="0.45">
      <c r="A105" s="11" t="str">
        <f>IF(キューシート公開用_V3!A105=キューシート公開用_V2!A103,"","◎")</f>
        <v>◎</v>
      </c>
      <c r="B105" s="11" t="str">
        <f>IF(キューシート公開用_V3!B105=キューシート公開用_V2!B103,"","◎")</f>
        <v/>
      </c>
      <c r="C105" s="11" t="str">
        <f>IF(キューシート公開用_V3!C105=キューシート公開用_V2!C103,"","◎")</f>
        <v/>
      </c>
      <c r="D105" s="11" t="str">
        <f>IF(キューシート公開用_V3!D105=キューシート公開用_V2!D103,"","◎")</f>
        <v/>
      </c>
      <c r="E105" s="11" t="str">
        <f>IF(キューシート公開用_V3!E105=キューシート公開用_V2!E103,"","◎")</f>
        <v/>
      </c>
      <c r="F105" s="11" t="str">
        <f>IF(キューシート公開用_V3!F105=キューシート公開用_V2!F103,"","◎")</f>
        <v/>
      </c>
      <c r="G105" s="11" t="str">
        <f>IF(キューシート公開用_V3!G105=キューシート公開用_V2!G103,"","◎")</f>
        <v/>
      </c>
      <c r="H105" s="11" t="str">
        <f>IF(キューシート公開用_V3!H105=キューシート公開用_V2!H103,"","◎")</f>
        <v/>
      </c>
      <c r="I105" s="11" t="str">
        <f>IF(キューシート公開用_V3!I105=キューシート公開用_V2!I103,"","◎")</f>
        <v/>
      </c>
      <c r="J105" s="11" t="str">
        <f>IF(キューシート公開用_V3!J105=キューシート公開用_V2!J103,"","◎")</f>
        <v/>
      </c>
      <c r="K105" s="11" t="str">
        <f>IF(キューシート公開用_V3!K105=キューシート公開用_V2!K103,"","◎")</f>
        <v/>
      </c>
      <c r="L105" s="11" t="str">
        <f>IF(キューシート公開用_V3!L105=キューシート公開用_V2!L103,"","◎")</f>
        <v/>
      </c>
      <c r="M105" s="11" t="str">
        <f>IF(キューシート公開用_V3!M105=キューシート公開用_V2!M103,"","◎")</f>
        <v/>
      </c>
    </row>
    <row r="106" spans="1:13" x14ac:dyDescent="0.45">
      <c r="A106" s="11" t="str">
        <f>IF(キューシート公開用_V3!A106=キューシート公開用_V2!A104,"","◎")</f>
        <v>◎</v>
      </c>
      <c r="B106" s="11" t="str">
        <f>IF(キューシート公開用_V3!B106=キューシート公開用_V2!B104,"","◎")</f>
        <v/>
      </c>
      <c r="C106" s="11" t="str">
        <f>IF(キューシート公開用_V3!C106=キューシート公開用_V2!C104,"","◎")</f>
        <v/>
      </c>
      <c r="D106" s="11" t="str">
        <f>IF(キューシート公開用_V3!D106=キューシート公開用_V2!D104,"","◎")</f>
        <v/>
      </c>
      <c r="E106" s="11" t="str">
        <f>IF(キューシート公開用_V3!E106=キューシート公開用_V2!E104,"","◎")</f>
        <v/>
      </c>
      <c r="F106" s="11" t="str">
        <f>IF(キューシート公開用_V3!F106=キューシート公開用_V2!F104,"","◎")</f>
        <v/>
      </c>
      <c r="G106" s="11" t="str">
        <f>IF(キューシート公開用_V3!G106=キューシート公開用_V2!G104,"","◎")</f>
        <v/>
      </c>
      <c r="H106" s="11" t="str">
        <f>IF(キューシート公開用_V3!H106=キューシート公開用_V2!H104,"","◎")</f>
        <v/>
      </c>
      <c r="I106" s="11" t="str">
        <f>IF(キューシート公開用_V3!I106=キューシート公開用_V2!I104,"","◎")</f>
        <v/>
      </c>
      <c r="J106" s="11" t="str">
        <f>IF(キューシート公開用_V3!J106=キューシート公開用_V2!J104,"","◎")</f>
        <v/>
      </c>
      <c r="K106" s="11" t="str">
        <f>IF(キューシート公開用_V3!K106=キューシート公開用_V2!K104,"","◎")</f>
        <v/>
      </c>
      <c r="L106" s="11" t="str">
        <f>IF(キューシート公開用_V3!L106=キューシート公開用_V2!L104,"","◎")</f>
        <v/>
      </c>
      <c r="M106" s="11" t="str">
        <f>IF(キューシート公開用_V3!M106=キューシート公開用_V2!M104,"","◎")</f>
        <v/>
      </c>
    </row>
    <row r="107" spans="1:13" x14ac:dyDescent="0.45">
      <c r="A107" s="11" t="str">
        <f>IF(キューシート公開用_V3!A107=キューシート公開用_V2!A105,"","◎")</f>
        <v>◎</v>
      </c>
      <c r="B107" s="11" t="str">
        <f>IF(キューシート公開用_V3!B107=キューシート公開用_V2!B105,"","◎")</f>
        <v/>
      </c>
      <c r="C107" s="11" t="str">
        <f>IF(キューシート公開用_V3!C107=キューシート公開用_V2!C105,"","◎")</f>
        <v/>
      </c>
      <c r="D107" s="11" t="str">
        <f>IF(キューシート公開用_V3!D107=キューシート公開用_V2!D105,"","◎")</f>
        <v/>
      </c>
      <c r="E107" s="11" t="str">
        <f>IF(キューシート公開用_V3!E107=キューシート公開用_V2!E105,"","◎")</f>
        <v/>
      </c>
      <c r="F107" s="11" t="str">
        <f>IF(キューシート公開用_V3!F107=キューシート公開用_V2!F105,"","◎")</f>
        <v/>
      </c>
      <c r="G107" s="11" t="str">
        <f>IF(キューシート公開用_V3!G107=キューシート公開用_V2!G105,"","◎")</f>
        <v/>
      </c>
      <c r="H107" s="11" t="str">
        <f>IF(キューシート公開用_V3!H107=キューシート公開用_V2!H105,"","◎")</f>
        <v/>
      </c>
      <c r="I107" s="11" t="str">
        <f>IF(キューシート公開用_V3!I107=キューシート公開用_V2!I105,"","◎")</f>
        <v/>
      </c>
      <c r="J107" s="11" t="str">
        <f>IF(キューシート公開用_V3!J107=キューシート公開用_V2!J105,"","◎")</f>
        <v/>
      </c>
      <c r="K107" s="11" t="str">
        <f>IF(キューシート公開用_V3!K107=キューシート公開用_V2!K105,"","◎")</f>
        <v/>
      </c>
      <c r="L107" s="11" t="str">
        <f>IF(キューシート公開用_V3!L107=キューシート公開用_V2!L105,"","◎")</f>
        <v/>
      </c>
      <c r="M107" s="11" t="str">
        <f>IF(キューシート公開用_V3!M107=キューシート公開用_V2!M105,"","◎")</f>
        <v/>
      </c>
    </row>
    <row r="108" spans="1:13" x14ac:dyDescent="0.45">
      <c r="A108" s="11" t="str">
        <f>IF(キューシート公開用_V3!A108=キューシート公開用_V2!A106,"","◎")</f>
        <v>◎</v>
      </c>
      <c r="B108" s="11" t="str">
        <f>IF(キューシート公開用_V3!B108=キューシート公開用_V2!B106,"","◎")</f>
        <v/>
      </c>
      <c r="C108" s="11" t="str">
        <f>IF(キューシート公開用_V3!C108=キューシート公開用_V2!C106,"","◎")</f>
        <v/>
      </c>
      <c r="D108" s="11" t="str">
        <f>IF(キューシート公開用_V3!D108=キューシート公開用_V2!D106,"","◎")</f>
        <v/>
      </c>
      <c r="E108" s="11" t="str">
        <f>IF(キューシート公開用_V3!E108=キューシート公開用_V2!E106,"","◎")</f>
        <v/>
      </c>
      <c r="F108" s="11" t="str">
        <f>IF(キューシート公開用_V3!F108=キューシート公開用_V2!F106,"","◎")</f>
        <v/>
      </c>
      <c r="G108" s="11" t="str">
        <f>IF(キューシート公開用_V3!G108=キューシート公開用_V2!G106,"","◎")</f>
        <v/>
      </c>
      <c r="H108" s="11" t="str">
        <f>IF(キューシート公開用_V3!H108=キューシート公開用_V2!H106,"","◎")</f>
        <v/>
      </c>
      <c r="I108" s="11" t="str">
        <f>IF(キューシート公開用_V3!I108=キューシート公開用_V2!I106,"","◎")</f>
        <v/>
      </c>
      <c r="J108" s="11" t="str">
        <f>IF(キューシート公開用_V3!J108=キューシート公開用_V2!J106,"","◎")</f>
        <v/>
      </c>
      <c r="K108" s="11" t="str">
        <f>IF(キューシート公開用_V3!K108=キューシート公開用_V2!K106,"","◎")</f>
        <v/>
      </c>
      <c r="L108" s="11" t="str">
        <f>IF(キューシート公開用_V3!L108=キューシート公開用_V2!L106,"","◎")</f>
        <v/>
      </c>
      <c r="M108" s="11" t="str">
        <f>IF(キューシート公開用_V3!M108=キューシート公開用_V2!M106,"","◎")</f>
        <v/>
      </c>
    </row>
    <row r="109" spans="1:13" x14ac:dyDescent="0.45">
      <c r="A109" s="11" t="str">
        <f>IF(キューシート公開用_V3!A109=キューシート公開用_V2!A107,"","◎")</f>
        <v>◎</v>
      </c>
      <c r="B109" s="11" t="str">
        <f>IF(キューシート公開用_V3!B109=キューシート公開用_V2!B107,"","◎")</f>
        <v/>
      </c>
      <c r="C109" s="11" t="str">
        <f>IF(キューシート公開用_V3!C109=キューシート公開用_V2!C107,"","◎")</f>
        <v/>
      </c>
      <c r="D109" s="11" t="str">
        <f>IF(キューシート公開用_V3!D109=キューシート公開用_V2!D107,"","◎")</f>
        <v/>
      </c>
      <c r="E109" s="11" t="str">
        <f>IF(キューシート公開用_V3!E109=キューシート公開用_V2!E107,"","◎")</f>
        <v/>
      </c>
      <c r="F109" s="11" t="str">
        <f>IF(キューシート公開用_V3!F109=キューシート公開用_V2!F107,"","◎")</f>
        <v/>
      </c>
      <c r="G109" s="11" t="str">
        <f>IF(キューシート公開用_V3!G109=キューシート公開用_V2!G107,"","◎")</f>
        <v/>
      </c>
      <c r="H109" s="11" t="str">
        <f>IF(キューシート公開用_V3!H109=キューシート公開用_V2!H107,"","◎")</f>
        <v/>
      </c>
      <c r="I109" s="11" t="str">
        <f>IF(キューシート公開用_V3!I109=キューシート公開用_V2!I107,"","◎")</f>
        <v/>
      </c>
      <c r="J109" s="11" t="str">
        <f>IF(キューシート公開用_V3!J109=キューシート公開用_V2!J107,"","◎")</f>
        <v/>
      </c>
      <c r="K109" s="11" t="str">
        <f>IF(キューシート公開用_V3!K109=キューシート公開用_V2!K107,"","◎")</f>
        <v/>
      </c>
      <c r="L109" s="11" t="str">
        <f>IF(キューシート公開用_V3!L109=キューシート公開用_V2!L107,"","◎")</f>
        <v/>
      </c>
      <c r="M109" s="11" t="str">
        <f>IF(キューシート公開用_V3!M109=キューシート公開用_V2!M107,"","◎")</f>
        <v/>
      </c>
    </row>
    <row r="110" spans="1:13" x14ac:dyDescent="0.45">
      <c r="A110" s="11" t="str">
        <f>IF(キューシート公開用_V3!A110=キューシート公開用_V2!A108,"","◎")</f>
        <v/>
      </c>
      <c r="B110" s="11" t="str">
        <f>IF(キューシート公開用_V3!B110=キューシート公開用_V2!B108,"","◎")</f>
        <v/>
      </c>
      <c r="C110" s="11" t="str">
        <f>IF(キューシート公開用_V3!C110=キューシート公開用_V2!C108,"","◎")</f>
        <v/>
      </c>
      <c r="D110" s="11" t="str">
        <f>IF(キューシート公開用_V3!D110=キューシート公開用_V2!D108,"","◎")</f>
        <v/>
      </c>
      <c r="E110" s="11" t="str">
        <f>IF(キューシート公開用_V3!E110=キューシート公開用_V2!E108,"","◎")</f>
        <v/>
      </c>
      <c r="F110" s="11" t="str">
        <f>IF(キューシート公開用_V3!F110=キューシート公開用_V2!F108,"","◎")</f>
        <v/>
      </c>
      <c r="G110" s="11" t="str">
        <f>IF(キューシート公開用_V3!G110=キューシート公開用_V2!G108,"","◎")</f>
        <v/>
      </c>
      <c r="H110" s="11" t="str">
        <f>IF(キューシート公開用_V3!H110=キューシート公開用_V2!H108,"","◎")</f>
        <v/>
      </c>
      <c r="I110" s="11" t="str">
        <f>IF(キューシート公開用_V3!I110=キューシート公開用_V2!I108,"","◎")</f>
        <v/>
      </c>
      <c r="J110" s="11" t="str">
        <f>IF(キューシート公開用_V3!J110=キューシート公開用_V2!J108,"","◎")</f>
        <v/>
      </c>
      <c r="K110" s="11" t="str">
        <f>IF(キューシート公開用_V3!K110=キューシート公開用_V2!K108,"","◎")</f>
        <v/>
      </c>
      <c r="L110" s="11" t="str">
        <f>IF(キューシート公開用_V3!L110=キューシート公開用_V2!L108,"","◎")</f>
        <v/>
      </c>
      <c r="M110" s="11" t="str">
        <f>IF(キューシート公開用_V3!M110=キューシート公開用_V2!M108,"","◎")</f>
        <v/>
      </c>
    </row>
    <row r="111" spans="1:13" x14ac:dyDescent="0.45">
      <c r="A111" s="11" t="str">
        <f>IF(キューシート公開用_V3!A111=キューシート公開用_V2!A109,"","◎")</f>
        <v/>
      </c>
      <c r="B111" s="11" t="str">
        <f>IF(キューシート公開用_V3!B111=キューシート公開用_V2!B109,"","◎")</f>
        <v/>
      </c>
      <c r="C111" s="11" t="str">
        <f>IF(キューシート公開用_V3!C111=キューシート公開用_V2!C109,"","◎")</f>
        <v/>
      </c>
      <c r="D111" s="11" t="str">
        <f>IF(キューシート公開用_V3!D111=キューシート公開用_V2!D109,"","◎")</f>
        <v/>
      </c>
      <c r="E111" s="11" t="str">
        <f>IF(キューシート公開用_V3!E111=キューシート公開用_V2!E109,"","◎")</f>
        <v/>
      </c>
      <c r="F111" s="11" t="str">
        <f>IF(キューシート公開用_V3!F111=キューシート公開用_V2!F109,"","◎")</f>
        <v/>
      </c>
      <c r="G111" s="11" t="str">
        <f>IF(キューシート公開用_V3!G111=キューシート公開用_V2!G109,"","◎")</f>
        <v/>
      </c>
      <c r="H111" s="11" t="str">
        <f>IF(キューシート公開用_V3!H111=キューシート公開用_V2!H109,"","◎")</f>
        <v/>
      </c>
      <c r="I111" s="11" t="str">
        <f>IF(キューシート公開用_V3!I111=キューシート公開用_V2!I109,"","◎")</f>
        <v/>
      </c>
      <c r="J111" s="11" t="str">
        <f>IF(キューシート公開用_V3!J111=キューシート公開用_V2!J109,"","◎")</f>
        <v/>
      </c>
      <c r="K111" s="11" t="str">
        <f>IF(キューシート公開用_V3!K111=キューシート公開用_V2!K109,"","◎")</f>
        <v/>
      </c>
      <c r="L111" s="11" t="str">
        <f>IF(キューシート公開用_V3!L111=キューシート公開用_V2!L109,"","◎")</f>
        <v/>
      </c>
      <c r="M111" s="11" t="str">
        <f>IF(キューシート公開用_V3!M111=キューシート公開用_V2!M109,"","◎")</f>
        <v/>
      </c>
    </row>
    <row r="112" spans="1:13" x14ac:dyDescent="0.45">
      <c r="A112" s="11" t="str">
        <f>IF(キューシート公開用_V3!A112=キューシート公開用_V2!A110,"","◎")</f>
        <v/>
      </c>
      <c r="B112" s="11" t="str">
        <f>IF(キューシート公開用_V3!B112=キューシート公開用_V2!B110,"","◎")</f>
        <v/>
      </c>
      <c r="C112" s="11" t="str">
        <f>IF(キューシート公開用_V3!C112=キューシート公開用_V2!C110,"","◎")</f>
        <v/>
      </c>
      <c r="D112" s="11" t="str">
        <f>IF(キューシート公開用_V3!D112=キューシート公開用_V2!D110,"","◎")</f>
        <v/>
      </c>
      <c r="E112" s="11" t="str">
        <f>IF(キューシート公開用_V3!E112=キューシート公開用_V2!E110,"","◎")</f>
        <v/>
      </c>
      <c r="F112" s="11" t="str">
        <f>IF(キューシート公開用_V3!F112=キューシート公開用_V2!F110,"","◎")</f>
        <v>◎</v>
      </c>
      <c r="G112" s="11" t="str">
        <f>IF(キューシート公開用_V3!G112=キューシート公開用_V2!G110,"","◎")</f>
        <v/>
      </c>
      <c r="H112" s="11" t="str">
        <f>IF(キューシート公開用_V3!H112=キューシート公開用_V2!H110,"","◎")</f>
        <v/>
      </c>
      <c r="I112" s="11" t="str">
        <f>IF(キューシート公開用_V3!I112=キューシート公開用_V2!I110,"","◎")</f>
        <v/>
      </c>
      <c r="J112" s="11" t="str">
        <f>IF(キューシート公開用_V3!J112=キューシート公開用_V2!J110,"","◎")</f>
        <v/>
      </c>
      <c r="K112" s="11" t="str">
        <f>IF(キューシート公開用_V3!K112=キューシート公開用_V2!K110,"","◎")</f>
        <v/>
      </c>
      <c r="L112" s="11" t="str">
        <f>IF(キューシート公開用_V3!L112=キューシート公開用_V2!L110,"","◎")</f>
        <v/>
      </c>
      <c r="M112" s="11" t="str">
        <f>IF(キューシート公開用_V3!M112=キューシート公開用_V2!M110,"","◎")</f>
        <v/>
      </c>
    </row>
    <row r="113" spans="1:13" x14ac:dyDescent="0.45">
      <c r="A113" s="11" t="str">
        <f>IF(キューシート公開用_V3!A113=キューシート公開用_V2!A111,"","◎")</f>
        <v/>
      </c>
      <c r="B113" s="11" t="str">
        <f>IF(キューシート公開用_V3!B113=キューシート公開用_V2!B111,"","◎")</f>
        <v/>
      </c>
      <c r="C113" s="11" t="str">
        <f>IF(キューシート公開用_V3!C113=キューシート公開用_V2!C111,"","◎")</f>
        <v/>
      </c>
      <c r="D113" s="11" t="str">
        <f>IF(キューシート公開用_V3!D113=キューシート公開用_V2!D111,"","◎")</f>
        <v/>
      </c>
      <c r="E113" s="11" t="str">
        <f>IF(キューシート公開用_V3!E113=キューシート公開用_V2!E111,"","◎")</f>
        <v/>
      </c>
      <c r="F113" s="11" t="str">
        <f>IF(キューシート公開用_V3!F113=キューシート公開用_V2!F111,"","◎")</f>
        <v>◎</v>
      </c>
      <c r="G113" s="11" t="str">
        <f>IF(キューシート公開用_V3!G113=キューシート公開用_V2!G111,"","◎")</f>
        <v/>
      </c>
      <c r="H113" s="11" t="str">
        <f>IF(キューシート公開用_V3!H113=キューシート公開用_V2!H111,"","◎")</f>
        <v/>
      </c>
      <c r="I113" s="11" t="str">
        <f>IF(キューシート公開用_V3!I113=キューシート公開用_V2!I111,"","◎")</f>
        <v/>
      </c>
      <c r="J113" s="11" t="str">
        <f>IF(キューシート公開用_V3!J113=キューシート公開用_V2!J111,"","◎")</f>
        <v/>
      </c>
      <c r="K113" s="11" t="str">
        <f>IF(キューシート公開用_V3!K113=キューシート公開用_V2!K111,"","◎")</f>
        <v/>
      </c>
      <c r="L113" s="11" t="str">
        <f>IF(キューシート公開用_V3!L113=キューシート公開用_V2!L111,"","◎")</f>
        <v/>
      </c>
      <c r="M113" s="11" t="str">
        <f>IF(キューシート公開用_V3!M113=キューシート公開用_V2!M111,"","◎")</f>
        <v/>
      </c>
    </row>
    <row r="114" spans="1:13" x14ac:dyDescent="0.45">
      <c r="A114" s="11" t="str">
        <f>IF(キューシート公開用_V3!A114=キューシート公開用_V2!A112,"","◎")</f>
        <v/>
      </c>
      <c r="B114" s="11" t="str">
        <f>IF(キューシート公開用_V3!B114=キューシート公開用_V2!B112,"","◎")</f>
        <v/>
      </c>
      <c r="C114" s="11" t="str">
        <f>IF(キューシート公開用_V3!C114=キューシート公開用_V2!C112,"","◎")</f>
        <v/>
      </c>
      <c r="D114" s="11" t="str">
        <f>IF(キューシート公開用_V3!D114=キューシート公開用_V2!D112,"","◎")</f>
        <v/>
      </c>
      <c r="E114" s="11" t="str">
        <f>IF(キューシート公開用_V3!E114=キューシート公開用_V2!E112,"","◎")</f>
        <v/>
      </c>
      <c r="F114" s="11" t="str">
        <f>IF(キューシート公開用_V3!F114=キューシート公開用_V2!F112,"","◎")</f>
        <v>◎</v>
      </c>
      <c r="G114" s="11" t="str">
        <f>IF(キューシート公開用_V3!G114=キューシート公開用_V2!G112,"","◎")</f>
        <v/>
      </c>
      <c r="H114" s="11" t="str">
        <f>IF(キューシート公開用_V3!H114=キューシート公開用_V2!H112,"","◎")</f>
        <v/>
      </c>
      <c r="I114" s="11" t="str">
        <f>IF(キューシート公開用_V3!I114=キューシート公開用_V2!I112,"","◎")</f>
        <v/>
      </c>
      <c r="J114" s="11" t="str">
        <f>IF(キューシート公開用_V3!J114=キューシート公開用_V2!J112,"","◎")</f>
        <v/>
      </c>
      <c r="K114" s="11" t="str">
        <f>IF(キューシート公開用_V3!K114=キューシート公開用_V2!K112,"","◎")</f>
        <v/>
      </c>
      <c r="L114" s="11" t="str">
        <f>IF(キューシート公開用_V3!L114=キューシート公開用_V2!L112,"","◎")</f>
        <v/>
      </c>
      <c r="M114" s="11" t="str">
        <f>IF(キューシート公開用_V3!M114=キューシート公開用_V2!M112,"","◎")</f>
        <v/>
      </c>
    </row>
    <row r="115" spans="1:13" x14ac:dyDescent="0.45">
      <c r="A115" s="11" t="str">
        <f>IF(キューシート公開用_V3!A115=キューシート公開用_V2!A113,"","◎")</f>
        <v/>
      </c>
      <c r="B115" s="11" t="str">
        <f>IF(キューシート公開用_V3!B115=キューシート公開用_V2!B113,"","◎")</f>
        <v/>
      </c>
      <c r="C115" s="11" t="str">
        <f>IF(キューシート公開用_V3!C115=キューシート公開用_V2!C113,"","◎")</f>
        <v/>
      </c>
      <c r="D115" s="11" t="str">
        <f>IF(キューシート公開用_V3!D115=キューシート公開用_V2!D113,"","◎")</f>
        <v/>
      </c>
      <c r="E115" s="11" t="str">
        <f>IF(キューシート公開用_V3!E115=キューシート公開用_V2!E113,"","◎")</f>
        <v/>
      </c>
      <c r="F115" s="11" t="str">
        <f>IF(キューシート公開用_V3!F115=キューシート公開用_V2!F113,"","◎")</f>
        <v>◎</v>
      </c>
      <c r="G115" s="11" t="str">
        <f>IF(キューシート公開用_V3!G115=キューシート公開用_V2!G113,"","◎")</f>
        <v/>
      </c>
      <c r="H115" s="11" t="str">
        <f>IF(キューシート公開用_V3!H115=キューシート公開用_V2!H113,"","◎")</f>
        <v/>
      </c>
      <c r="I115" s="11" t="str">
        <f>IF(キューシート公開用_V3!I115=キューシート公開用_V2!I113,"","◎")</f>
        <v/>
      </c>
      <c r="J115" s="11" t="str">
        <f>IF(キューシート公開用_V3!J115=キューシート公開用_V2!J113,"","◎")</f>
        <v/>
      </c>
      <c r="K115" s="11" t="str">
        <f>IF(キューシート公開用_V3!K115=キューシート公開用_V2!K113,"","◎")</f>
        <v/>
      </c>
      <c r="L115" s="11" t="str">
        <f>IF(キューシート公開用_V3!L115=キューシート公開用_V2!L113,"","◎")</f>
        <v/>
      </c>
      <c r="M115" s="11" t="str">
        <f>IF(キューシート公開用_V3!M115=キューシート公開用_V2!M113,"","◎")</f>
        <v/>
      </c>
    </row>
    <row r="116" spans="1:13" x14ac:dyDescent="0.45">
      <c r="A116" s="11" t="str">
        <f>IF(キューシート公開用_V3!A116=キューシート公開用_V2!A114,"","◎")</f>
        <v/>
      </c>
      <c r="B116" s="11" t="str">
        <f>IF(キューシート公開用_V3!B116=キューシート公開用_V2!B114,"","◎")</f>
        <v/>
      </c>
      <c r="C116" s="11" t="str">
        <f>IF(キューシート公開用_V3!C116=キューシート公開用_V2!C114,"","◎")</f>
        <v/>
      </c>
      <c r="D116" s="11" t="str">
        <f>IF(キューシート公開用_V3!D116=キューシート公開用_V2!D114,"","◎")</f>
        <v/>
      </c>
      <c r="E116" s="11" t="str">
        <f>IF(キューシート公開用_V3!E116=キューシート公開用_V2!E114,"","◎")</f>
        <v/>
      </c>
      <c r="F116" s="11" t="str">
        <f>IF(キューシート公開用_V3!F116=キューシート公開用_V2!F114,"","◎")</f>
        <v>◎</v>
      </c>
      <c r="G116" s="11" t="str">
        <f>IF(キューシート公開用_V3!G116=キューシート公開用_V2!G114,"","◎")</f>
        <v/>
      </c>
      <c r="H116" s="11" t="str">
        <f>IF(キューシート公開用_V3!H116=キューシート公開用_V2!H114,"","◎")</f>
        <v/>
      </c>
      <c r="I116" s="11" t="str">
        <f>IF(キューシート公開用_V3!I116=キューシート公開用_V2!I114,"","◎")</f>
        <v/>
      </c>
      <c r="J116" s="11" t="str">
        <f>IF(キューシート公開用_V3!J116=キューシート公開用_V2!J114,"","◎")</f>
        <v/>
      </c>
      <c r="K116" s="11" t="str">
        <f>IF(キューシート公開用_V3!K116=キューシート公開用_V2!K114,"","◎")</f>
        <v/>
      </c>
      <c r="L116" s="11" t="str">
        <f>IF(キューシート公開用_V3!L116=キューシート公開用_V2!L114,"","◎")</f>
        <v/>
      </c>
      <c r="M116" s="11" t="str">
        <f>IF(キューシート公開用_V3!M116=キューシート公開用_V2!M114,"","◎")</f>
        <v/>
      </c>
    </row>
    <row r="117" spans="1:13" x14ac:dyDescent="0.45">
      <c r="A117" s="11" t="str">
        <f>IF(キューシート公開用_V3!A117=キューシート公開用_V2!A115,"","◎")</f>
        <v/>
      </c>
      <c r="B117" s="11" t="str">
        <f>IF(キューシート公開用_V3!B117=キューシート公開用_V2!B115,"","◎")</f>
        <v/>
      </c>
      <c r="C117" s="11" t="str">
        <f>IF(キューシート公開用_V3!C117=キューシート公開用_V2!C115,"","◎")</f>
        <v/>
      </c>
      <c r="D117" s="11" t="str">
        <f>IF(キューシート公開用_V3!D117=キューシート公開用_V2!D115,"","◎")</f>
        <v/>
      </c>
      <c r="E117" s="11" t="str">
        <f>IF(キューシート公開用_V3!E117=キューシート公開用_V2!E115,"","◎")</f>
        <v/>
      </c>
      <c r="F117" s="11" t="str">
        <f>IF(キューシート公開用_V3!F117=キューシート公開用_V2!F115,"","◎")</f>
        <v/>
      </c>
      <c r="G117" s="11" t="str">
        <f>IF(キューシート公開用_V3!G117=キューシート公開用_V2!G115,"","◎")</f>
        <v/>
      </c>
      <c r="H117" s="11" t="str">
        <f>IF(キューシート公開用_V3!H117=キューシート公開用_V2!H115,"","◎")</f>
        <v/>
      </c>
      <c r="I117" s="11" t="str">
        <f>IF(キューシート公開用_V3!I117=キューシート公開用_V2!I115,"","◎")</f>
        <v/>
      </c>
      <c r="J117" s="11" t="str">
        <f>IF(キューシート公開用_V3!J117=キューシート公開用_V2!J115,"","◎")</f>
        <v/>
      </c>
      <c r="K117" s="11" t="str">
        <f>IF(キューシート公開用_V3!K117=キューシート公開用_V2!K115,"","◎")</f>
        <v/>
      </c>
      <c r="L117" s="11" t="str">
        <f>IF(キューシート公開用_V3!L117=キューシート公開用_V2!L115,"","◎")</f>
        <v/>
      </c>
      <c r="M117" s="11" t="str">
        <f>IF(キューシート公開用_V3!M117=キューシート公開用_V2!M115,"","◎")</f>
        <v/>
      </c>
    </row>
    <row r="118" spans="1:13" x14ac:dyDescent="0.45">
      <c r="A118" s="11" t="str">
        <f>IF(キューシート公開用_V3!A118=キューシート公開用_V2!A116,"","◎")</f>
        <v/>
      </c>
      <c r="B118" s="11" t="str">
        <f>IF(キューシート公開用_V3!B118=キューシート公開用_V2!B116,"","◎")</f>
        <v/>
      </c>
      <c r="C118" s="11" t="str">
        <f>IF(キューシート公開用_V3!C118=キューシート公開用_V2!C116,"","◎")</f>
        <v/>
      </c>
      <c r="D118" s="11" t="str">
        <f>IF(キューシート公開用_V3!D118=キューシート公開用_V2!D116,"","◎")</f>
        <v/>
      </c>
      <c r="E118" s="11" t="str">
        <f>IF(キューシート公開用_V3!E118=キューシート公開用_V2!E116,"","◎")</f>
        <v/>
      </c>
      <c r="F118" s="11" t="str">
        <f>IF(キューシート公開用_V3!F118=キューシート公開用_V2!F116,"","◎")</f>
        <v/>
      </c>
      <c r="G118" s="11" t="str">
        <f>IF(キューシート公開用_V3!G118=キューシート公開用_V2!G116,"","◎")</f>
        <v/>
      </c>
      <c r="H118" s="11" t="str">
        <f>IF(キューシート公開用_V3!H118=キューシート公開用_V2!H116,"","◎")</f>
        <v/>
      </c>
      <c r="I118" s="11" t="str">
        <f>IF(キューシート公開用_V3!I118=キューシート公開用_V2!I116,"","◎")</f>
        <v/>
      </c>
      <c r="J118" s="11" t="str">
        <f>IF(キューシート公開用_V3!J118=キューシート公開用_V2!J116,"","◎")</f>
        <v/>
      </c>
      <c r="K118" s="11" t="str">
        <f>IF(キューシート公開用_V3!K118=キューシート公開用_V2!K116,"","◎")</f>
        <v/>
      </c>
      <c r="L118" s="11" t="str">
        <f>IF(キューシート公開用_V3!L118=キューシート公開用_V2!L116,"","◎")</f>
        <v/>
      </c>
      <c r="M118" s="11" t="str">
        <f>IF(キューシート公開用_V3!M118=キューシート公開用_V2!M116,"","◎")</f>
        <v/>
      </c>
    </row>
    <row r="119" spans="1:13" x14ac:dyDescent="0.45">
      <c r="A119" s="11" t="str">
        <f>IF(キューシート公開用_V3!A119=キューシート公開用_V2!A117,"","◎")</f>
        <v/>
      </c>
      <c r="B119" s="11" t="str">
        <f>IF(キューシート公開用_V3!B119=キューシート公開用_V2!B117,"","◎")</f>
        <v/>
      </c>
      <c r="C119" s="11" t="str">
        <f>IF(キューシート公開用_V3!C119=キューシート公開用_V2!C117,"","◎")</f>
        <v/>
      </c>
      <c r="D119" s="11" t="str">
        <f>IF(キューシート公開用_V3!D119=キューシート公開用_V2!D117,"","◎")</f>
        <v/>
      </c>
      <c r="E119" s="11" t="str">
        <f>IF(キューシート公開用_V3!E119=キューシート公開用_V2!E117,"","◎")</f>
        <v/>
      </c>
      <c r="F119" s="11" t="str">
        <f>IF(キューシート公開用_V3!F119=キューシート公開用_V2!F117,"","◎")</f>
        <v/>
      </c>
      <c r="G119" s="11" t="str">
        <f>IF(キューシート公開用_V3!G119=キューシート公開用_V2!G117,"","◎")</f>
        <v/>
      </c>
      <c r="H119" s="11" t="str">
        <f>IF(キューシート公開用_V3!H119=キューシート公開用_V2!H117,"","◎")</f>
        <v/>
      </c>
      <c r="I119" s="11" t="str">
        <f>IF(キューシート公開用_V3!I119=キューシート公開用_V2!I117,"","◎")</f>
        <v/>
      </c>
      <c r="J119" s="11" t="str">
        <f>IF(キューシート公開用_V3!J119=キューシート公開用_V2!J117,"","◎")</f>
        <v/>
      </c>
      <c r="K119" s="11" t="str">
        <f>IF(キューシート公開用_V3!K119=キューシート公開用_V2!K117,"","◎")</f>
        <v/>
      </c>
      <c r="L119" s="11" t="str">
        <f>IF(キューシート公開用_V3!L119=キューシート公開用_V2!L117,"","◎")</f>
        <v/>
      </c>
      <c r="M119" s="11" t="str">
        <f>IF(キューシート公開用_V3!M119=キューシート公開用_V2!M117,"","◎")</f>
        <v/>
      </c>
    </row>
    <row r="120" spans="1:13" x14ac:dyDescent="0.45">
      <c r="A120" s="11" t="str">
        <f>IF(キューシート公開用_V3!A120=キューシート公開用_V2!A118,"","◎")</f>
        <v/>
      </c>
      <c r="B120" s="11" t="str">
        <f>IF(キューシート公開用_V3!B120=キューシート公開用_V2!B118,"","◎")</f>
        <v/>
      </c>
      <c r="C120" s="11" t="str">
        <f>IF(キューシート公開用_V3!C120=キューシート公開用_V2!C118,"","◎")</f>
        <v/>
      </c>
      <c r="D120" s="11" t="str">
        <f>IF(キューシート公開用_V3!D120=キューシート公開用_V2!D118,"","◎")</f>
        <v/>
      </c>
      <c r="E120" s="11" t="str">
        <f>IF(キューシート公開用_V3!E120=キューシート公開用_V2!E118,"","◎")</f>
        <v/>
      </c>
      <c r="F120" s="11" t="str">
        <f>IF(キューシート公開用_V3!F120=キューシート公開用_V2!F118,"","◎")</f>
        <v/>
      </c>
      <c r="G120" s="11" t="str">
        <f>IF(キューシート公開用_V3!G120=キューシート公開用_V2!G118,"","◎")</f>
        <v/>
      </c>
      <c r="H120" s="11" t="str">
        <f>IF(キューシート公開用_V3!H120=キューシート公開用_V2!H118,"","◎")</f>
        <v/>
      </c>
      <c r="I120" s="11" t="str">
        <f>IF(キューシート公開用_V3!I120=キューシート公開用_V2!I118,"","◎")</f>
        <v/>
      </c>
      <c r="J120" s="11" t="str">
        <f>IF(キューシート公開用_V3!J120=キューシート公開用_V2!J118,"","◎")</f>
        <v/>
      </c>
      <c r="K120" s="11" t="str">
        <f>IF(キューシート公開用_V3!K120=キューシート公開用_V2!K118,"","◎")</f>
        <v/>
      </c>
      <c r="L120" s="11" t="str">
        <f>IF(キューシート公開用_V3!L120=キューシート公開用_V2!L118,"","◎")</f>
        <v/>
      </c>
      <c r="M120" s="11" t="str">
        <f>IF(キューシート公開用_V3!M120=キューシート公開用_V2!M118,"","◎")</f>
        <v/>
      </c>
    </row>
  </sheetData>
  <autoFilter ref="A4:M119" xr:uid="{00000000-0009-0000-0000-000002000000}"/>
  <mergeCells count="4">
    <mergeCell ref="B1:C1"/>
    <mergeCell ref="F1:G1"/>
    <mergeCell ref="B2:C2"/>
    <mergeCell ref="F2:G2"/>
  </mergeCells>
  <phoneticPr fontId="1"/>
  <pageMargins left="0.7" right="0.7" top="0.75" bottom="0.75" header="0.3" footer="0.3"/>
  <pageSetup paperSize="9" scale="82"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キューシート公開用_V3</vt:lpstr>
      <vt:lpstr>キューシート公開用_V2</vt:lpstr>
      <vt:lpstr>Check_V2⇒V3</vt:lpstr>
      <vt:lpstr>Check_V2⇒V3!Print_Area</vt:lpstr>
      <vt:lpstr>キューシート公開用_V2!Print_Area</vt:lpstr>
      <vt:lpstr>キューシート公開用_V3!Print_Area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Cop_user</cp:lastModifiedBy>
  <dcterms:created xsi:type="dcterms:W3CDTF">2023-10-21T05:07:51Z</dcterms:created>
  <dcterms:modified xsi:type="dcterms:W3CDTF">2023-12-12T06:08:37Z</dcterms:modified>
</cp:coreProperties>
</file>